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0.172\M.Kozik\Moje dokumenty\sesje\sesja 14\uchwaly\XIV 69  25 budżet\"/>
    </mc:Choice>
  </mc:AlternateContent>
  <xr:revisionPtr revIDLastSave="0" documentId="13_ncr:1_{7B0AA126-872B-4C8C-ADAD-B960B36D3A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nr 1 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F63" i="1"/>
  <c r="F62" i="1" s="1"/>
  <c r="F61" i="1" s="1"/>
  <c r="E63" i="1"/>
  <c r="E62" i="1"/>
  <c r="E61" i="1" s="1"/>
  <c r="F16" i="1"/>
  <c r="F15" i="1" s="1"/>
  <c r="F14" i="1" s="1"/>
  <c r="E16" i="1"/>
  <c r="E15" i="1" s="1"/>
  <c r="E14" i="1" s="1"/>
  <c r="F57" i="1" l="1"/>
  <c r="E57" i="1"/>
  <c r="E50" i="1"/>
  <c r="F18" i="1"/>
  <c r="E49" i="1" l="1"/>
  <c r="E48" i="1" s="1"/>
  <c r="F50" i="1"/>
  <c r="F49" i="1" s="1"/>
  <c r="F48" i="1" s="1"/>
  <c r="F54" i="1"/>
  <c r="E54" i="1"/>
  <c r="F56" i="1" l="1"/>
  <c r="E56" i="1"/>
  <c r="F52" i="1"/>
  <c r="F65" i="1" s="1"/>
  <c r="E12" i="1"/>
  <c r="E53" i="1" l="1"/>
  <c r="E52" i="1" s="1"/>
  <c r="F12" i="1"/>
  <c r="E11" i="1"/>
  <c r="F9" i="1"/>
  <c r="E9" i="1"/>
  <c r="E8" i="1" s="1"/>
  <c r="E7" i="1" l="1"/>
  <c r="E18" i="1" s="1"/>
  <c r="F67" i="1" l="1"/>
  <c r="F20" i="1" l="1"/>
</calcChain>
</file>

<file path=xl/sharedStrings.xml><?xml version="1.0" encoding="utf-8"?>
<sst xmlns="http://schemas.openxmlformats.org/spreadsheetml/2006/main" count="56" uniqueCount="36">
  <si>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</si>
  <si>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</si>
  <si>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</si>
  <si>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</si>
  <si>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</si>
  <si>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</si>
  <si>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</si>
  <si>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</si>
  <si>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</si>
  <si>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</si>
  <si>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</si>
  <si>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</si>
  <si>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</si>
  <si>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w tym na wydatki inwestycyjne</t>
  </si>
  <si>
    <t>w tym dochody majątkowe</t>
  </si>
  <si>
    <t xml:space="preserve">Razem wydatki </t>
  </si>
  <si>
    <t>EDUKACYJNA OPIEKA WYCHOWAWCZA</t>
  </si>
  <si>
    <t>Specjalne ośrodki szkolno - wychowawcze</t>
  </si>
  <si>
    <t>Zespół Placówek Specjalnych w Sławoborzu</t>
  </si>
  <si>
    <t>0 960</t>
  </si>
  <si>
    <t>Wpływy z otrzymanych spadków, zapisów i darowizn w postaci pieniężnej</t>
  </si>
  <si>
    <t>Zespół Szkół Rolniczych CKZ w Świdwinie</t>
  </si>
  <si>
    <t>Zakup materiałów i wyposażenia</t>
  </si>
  <si>
    <t>Zakup środków żywności</t>
  </si>
  <si>
    <t>Zakup usług pozostałych</t>
  </si>
  <si>
    <t>OŚWIATA I WYCHOWANIE</t>
  </si>
  <si>
    <t>Odpis na ZFŚS</t>
  </si>
  <si>
    <t>0 830</t>
  </si>
  <si>
    <t>Wpływy z usług</t>
  </si>
  <si>
    <t>Szkolne schroniska młodzieżowe</t>
  </si>
  <si>
    <t>Branżowe szkoły I stopnia</t>
  </si>
  <si>
    <t>Podatek od towarów i usług VAT</t>
  </si>
  <si>
    <t>RODZINA</t>
  </si>
  <si>
    <t>Placówki opiekuńczo - wychowawcze</t>
  </si>
  <si>
    <t>Centrum Placówek Opiekuńczo - Wychowawczych w Świdwinie</t>
  </si>
  <si>
    <t xml:space="preserve">  Nr XIV/69/25 z dnia 25 czerwca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</si>
</sst>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i/>
      <sz val="10.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 vertical="center"/>
    </xf>
    <xf numFmtId="3" fontId="11" fillId="0" borderId="0" xfId="0" applyNumberFormat="1" applyFont="1"/>
    <xf numFmtId="0" fontId="11" fillId="0" borderId="0" xfId="0" applyFont="1" applyAlignment="1">
      <alignment horizontal="right"/>
    </xf>
    <xf numFmtId="164" fontId="5" fillId="0" borderId="0" xfId="0" applyNumberFormat="1" applyFont="1" applyAlignment="1">
      <alignment vertic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1" fillId="0" borderId="0" xfId="0" applyNumberFormat="1" applyFont="1"/>
    <xf numFmtId="0" fontId="7" fillId="0" borderId="5" xfId="0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65" fontId="11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7" fillId="0" borderId="1" xfId="0" applyFont="1" applyBorder="1"/>
    <xf numFmtId="0" fontId="7" fillId="0" borderId="7" xfId="0" applyFont="1" applyBorder="1"/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4" fillId="0" borderId="9" xfId="0" applyFont="1" applyBorder="1"/>
    <xf numFmtId="0" fontId="14" fillId="0" borderId="5" xfId="0" applyFont="1" applyBorder="1" applyAlignment="1">
      <alignment horizontal="right"/>
    </xf>
    <xf numFmtId="0" fontId="14" fillId="0" borderId="5" xfId="0" applyFont="1" applyBorder="1"/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13" fillId="0" borderId="0" xfId="0" applyFont="1"/>
    <xf numFmtId="0" fontId="6" fillId="0" borderId="9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4" xfId="0" applyFont="1" applyBorder="1"/>
    <xf numFmtId="0" fontId="7" fillId="0" borderId="6" xfId="0" applyFont="1" applyBorder="1"/>
    <xf numFmtId="0" fontId="1" fillId="0" borderId="9" xfId="0" applyFont="1" applyBorder="1"/>
    <xf numFmtId="0" fontId="1" fillId="0" borderId="5" xfId="0" applyFont="1" applyBorder="1"/>
    <xf numFmtId="0" fontId="6" fillId="0" borderId="10" xfId="0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/>
    </xf>
    <xf numFmtId="0" fontId="2" fillId="0" borderId="3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2" fillId="0" borderId="5" xfId="0" applyNumberFormat="1" applyFont="1" applyBorder="1"/>
    <xf numFmtId="165" fontId="7" fillId="0" borderId="5" xfId="0" applyNumberFormat="1" applyFont="1" applyBorder="1"/>
    <xf numFmtId="165" fontId="14" fillId="0" borderId="5" xfId="0" applyNumberFormat="1" applyFont="1" applyBorder="1"/>
    <xf numFmtId="165" fontId="4" fillId="0" borderId="5" xfId="0" applyNumberFormat="1" applyFont="1" applyBorder="1"/>
    <xf numFmtId="165" fontId="1" fillId="0" borderId="5" xfId="0" applyNumberFormat="1" applyFont="1" applyBorder="1"/>
    <xf numFmtId="165" fontId="2" fillId="0" borderId="5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5" fontId="6" fillId="0" borderId="5" xfId="0" applyNumberFormat="1" applyFont="1" applyBorder="1"/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0" fontId="7" fillId="0" borderId="10" xfId="0" applyFont="1" applyBorder="1"/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topLeftCell="A67" workbookViewId="0">
      <selection activeCell="D33" sqref="D33"/>
    </sheetView>
  </sheetViews>
  <sheetFormatPr defaultRowHeight="14.4"/>
  <cols>
    <col min="1" max="2" width="8.6640625" style="1" customWidth="1"/>
    <col min="3" max="3" width="8.109375" style="1" customWidth="1"/>
    <col min="4" max="4" width="101.109375" style="1" customWidth="1"/>
    <col min="5" max="6" width="18.6640625" style="19" customWidth="1"/>
  </cols>
  <sheetData>
    <row r="1" spans="1:10">
      <c r="F1" s="20" t="s">
        <v>10</v>
      </c>
    </row>
    <row r="2" spans="1:10">
      <c r="F2" s="20" t="s">
        <v>11</v>
      </c>
    </row>
    <row r="3" spans="1:10">
      <c r="F3" s="20" t="s">
        <v>35</v>
      </c>
    </row>
    <row r="4" spans="1:10">
      <c r="D4" s="2" t="s">
        <v>1</v>
      </c>
    </row>
    <row r="5" spans="1:10">
      <c r="A5" s="3" t="s">
        <v>2</v>
      </c>
      <c r="B5" s="3" t="s">
        <v>3</v>
      </c>
      <c r="C5" s="3" t="s">
        <v>0</v>
      </c>
      <c r="D5" s="4" t="s">
        <v>4</v>
      </c>
      <c r="E5" s="21" t="s">
        <v>5</v>
      </c>
      <c r="F5" s="22" t="s">
        <v>6</v>
      </c>
    </row>
    <row r="6" spans="1:10">
      <c r="A6" s="5"/>
      <c r="B6" s="5"/>
      <c r="C6" s="5"/>
      <c r="D6" s="6"/>
      <c r="E6" s="23"/>
      <c r="F6" s="24"/>
    </row>
    <row r="7" spans="1:10" s="13" customFormat="1">
      <c r="A7" s="41">
        <v>854</v>
      </c>
      <c r="B7" s="42"/>
      <c r="C7" s="43"/>
      <c r="D7" s="42" t="s">
        <v>16</v>
      </c>
      <c r="E7" s="78">
        <f>E8+E11</f>
        <v>157000</v>
      </c>
      <c r="F7" s="78">
        <v>0</v>
      </c>
    </row>
    <row r="8" spans="1:10" s="48" customFormat="1">
      <c r="A8" s="44"/>
      <c r="B8" s="45">
        <v>85403</v>
      </c>
      <c r="C8" s="46"/>
      <c r="D8" s="47" t="s">
        <v>17</v>
      </c>
      <c r="E8" s="79">
        <f>E9</f>
        <v>7000</v>
      </c>
      <c r="F8" s="79">
        <v>0</v>
      </c>
    </row>
    <row r="9" spans="1:10" s="13" customFormat="1">
      <c r="A9" s="49"/>
      <c r="B9" s="50"/>
      <c r="C9" s="51"/>
      <c r="D9" s="52" t="s">
        <v>18</v>
      </c>
      <c r="E9" s="80">
        <f>E10</f>
        <v>7000</v>
      </c>
      <c r="F9" s="80">
        <f t="shared" ref="F9" si="0">F10</f>
        <v>0</v>
      </c>
    </row>
    <row r="10" spans="1:10">
      <c r="A10" s="53"/>
      <c r="B10" s="54"/>
      <c r="C10" s="75" t="s">
        <v>19</v>
      </c>
      <c r="D10" s="69" t="s">
        <v>20</v>
      </c>
      <c r="E10" s="77">
        <v>7000</v>
      </c>
      <c r="F10" s="77"/>
    </row>
    <row r="11" spans="1:10">
      <c r="A11" s="55"/>
      <c r="B11" s="56">
        <v>85417</v>
      </c>
      <c r="C11" s="43"/>
      <c r="D11" s="42" t="s">
        <v>29</v>
      </c>
      <c r="E11" s="78">
        <f>E12</f>
        <v>150000</v>
      </c>
      <c r="F11" s="78">
        <v>0</v>
      </c>
    </row>
    <row r="12" spans="1:10" s="61" customFormat="1">
      <c r="A12" s="57"/>
      <c r="B12" s="58"/>
      <c r="C12" s="59"/>
      <c r="D12" s="60" t="s">
        <v>21</v>
      </c>
      <c r="E12" s="81">
        <f>E13</f>
        <v>150000</v>
      </c>
      <c r="F12" s="81">
        <f>F13</f>
        <v>0</v>
      </c>
    </row>
    <row r="13" spans="1:10" s="61" customFormat="1">
      <c r="A13" s="63"/>
      <c r="B13" s="64"/>
      <c r="C13" s="75" t="s">
        <v>27</v>
      </c>
      <c r="D13" s="69" t="s">
        <v>28</v>
      </c>
      <c r="E13" s="82">
        <v>150000</v>
      </c>
      <c r="F13" s="82"/>
    </row>
    <row r="14" spans="1:10" s="11" customFormat="1">
      <c r="A14" s="47">
        <v>855</v>
      </c>
      <c r="B14" s="88"/>
      <c r="C14" s="89"/>
      <c r="D14" s="90" t="s">
        <v>32</v>
      </c>
      <c r="E14" s="79">
        <f>E15</f>
        <v>6400</v>
      </c>
      <c r="F14" s="79">
        <f>F15</f>
        <v>0</v>
      </c>
      <c r="G14" s="8"/>
      <c r="H14" s="8"/>
      <c r="I14" s="8"/>
      <c r="J14" s="16"/>
    </row>
    <row r="15" spans="1:10">
      <c r="A15" s="71"/>
      <c r="B15" s="72">
        <v>85510</v>
      </c>
      <c r="C15" s="76"/>
      <c r="D15" s="74" t="s">
        <v>33</v>
      </c>
      <c r="E15" s="83">
        <f t="shared" ref="E15:F16" si="1">E16</f>
        <v>6400</v>
      </c>
      <c r="F15" s="83">
        <f t="shared" si="1"/>
        <v>0</v>
      </c>
    </row>
    <row r="16" spans="1:10" s="11" customFormat="1">
      <c r="A16" s="57"/>
      <c r="B16" s="58"/>
      <c r="C16" s="59"/>
      <c r="D16" s="60" t="s">
        <v>34</v>
      </c>
      <c r="E16" s="81">
        <f t="shared" si="1"/>
        <v>6400</v>
      </c>
      <c r="F16" s="81">
        <f t="shared" si="1"/>
        <v>0</v>
      </c>
      <c r="G16" s="8"/>
      <c r="H16" s="8"/>
      <c r="I16" s="8"/>
      <c r="J16" s="16"/>
    </row>
    <row r="17" spans="1:10" s="11" customFormat="1">
      <c r="A17" s="87"/>
      <c r="B17" s="68"/>
      <c r="C17" s="75" t="s">
        <v>19</v>
      </c>
      <c r="D17" s="69" t="s">
        <v>20</v>
      </c>
      <c r="E17" s="82">
        <v>6400</v>
      </c>
      <c r="F17" s="82"/>
      <c r="G17" s="8"/>
      <c r="H17" s="8"/>
      <c r="I17" s="8"/>
      <c r="J17" s="16"/>
    </row>
    <row r="18" spans="1:10" s="7" customFormat="1" ht="18" customHeight="1">
      <c r="A18" s="26"/>
      <c r="B18" s="26"/>
      <c r="C18" s="26"/>
      <c r="D18" s="33" t="s">
        <v>7</v>
      </c>
      <c r="E18" s="34">
        <f>E7+E14</f>
        <v>163400</v>
      </c>
      <c r="F18" s="34">
        <f>F7</f>
        <v>0</v>
      </c>
    </row>
    <row r="19" spans="1:10" s="7" customFormat="1" ht="16.5" customHeight="1">
      <c r="A19" s="35"/>
      <c r="B19" s="35"/>
      <c r="C19" s="35"/>
      <c r="D19" s="35" t="s">
        <v>14</v>
      </c>
      <c r="E19" s="36">
        <v>0</v>
      </c>
      <c r="F19" s="36">
        <v>0</v>
      </c>
    </row>
    <row r="20" spans="1:10" s="12" customFormat="1">
      <c r="A20" s="37"/>
      <c r="B20" s="37"/>
      <c r="C20" s="37"/>
      <c r="D20" s="37"/>
      <c r="E20" s="38"/>
      <c r="F20" s="32">
        <f>E18-F18</f>
        <v>163400</v>
      </c>
    </row>
    <row r="21" spans="1:10" s="12" customFormat="1">
      <c r="A21" s="37"/>
      <c r="B21" s="37"/>
      <c r="C21" s="37"/>
      <c r="D21" s="37"/>
      <c r="E21" s="38"/>
      <c r="F21" s="32"/>
    </row>
    <row r="22" spans="1:10" s="12" customFormat="1">
      <c r="A22" s="37"/>
      <c r="B22" s="37"/>
      <c r="C22" s="37"/>
      <c r="D22" s="37"/>
      <c r="E22" s="38"/>
      <c r="F22" s="32"/>
    </row>
    <row r="23" spans="1:10" s="12" customFormat="1">
      <c r="A23" s="37"/>
      <c r="B23" s="37"/>
      <c r="C23" s="37"/>
      <c r="D23" s="37"/>
      <c r="E23" s="38"/>
      <c r="F23" s="32"/>
    </row>
    <row r="24" spans="1:10" s="12" customFormat="1">
      <c r="A24" s="37"/>
      <c r="B24" s="37"/>
      <c r="C24" s="37"/>
      <c r="D24" s="37"/>
      <c r="E24" s="38"/>
      <c r="F24" s="32"/>
    </row>
    <row r="25" spans="1:10" s="12" customFormat="1">
      <c r="A25" s="37"/>
      <c r="B25" s="37"/>
      <c r="C25" s="37"/>
      <c r="D25" s="37"/>
      <c r="E25" s="38"/>
      <c r="F25" s="32"/>
    </row>
    <row r="26" spans="1:10" s="12" customFormat="1">
      <c r="A26" s="37"/>
      <c r="B26" s="37"/>
      <c r="C26" s="37"/>
      <c r="D26" s="37"/>
      <c r="E26" s="38"/>
      <c r="F26" s="32"/>
    </row>
    <row r="27" spans="1:10" s="12" customFormat="1">
      <c r="A27" s="37"/>
      <c r="B27" s="37"/>
      <c r="C27" s="37"/>
      <c r="D27" s="37"/>
      <c r="E27" s="38"/>
      <c r="F27" s="32"/>
    </row>
    <row r="28" spans="1:10" s="12" customFormat="1">
      <c r="A28" s="37"/>
      <c r="B28" s="37"/>
      <c r="C28" s="37"/>
      <c r="D28" s="37"/>
      <c r="E28" s="38"/>
      <c r="F28" s="32"/>
    </row>
    <row r="29" spans="1:10" s="12" customFormat="1">
      <c r="A29" s="37"/>
      <c r="B29" s="37"/>
      <c r="C29" s="37"/>
      <c r="D29" s="37"/>
      <c r="E29" s="38"/>
      <c r="F29" s="32"/>
    </row>
    <row r="30" spans="1:10" s="12" customFormat="1">
      <c r="A30" s="37"/>
      <c r="B30" s="37"/>
      <c r="C30" s="37"/>
      <c r="D30" s="37"/>
      <c r="E30" s="38"/>
      <c r="F30" s="32"/>
    </row>
    <row r="31" spans="1:10" s="12" customFormat="1">
      <c r="A31" s="37"/>
      <c r="B31" s="37"/>
      <c r="C31" s="37"/>
      <c r="D31" s="37"/>
      <c r="E31" s="38"/>
      <c r="F31" s="32"/>
    </row>
    <row r="32" spans="1:10" s="12" customFormat="1">
      <c r="A32" s="37"/>
      <c r="B32" s="37"/>
      <c r="C32" s="37"/>
      <c r="D32" s="37"/>
      <c r="E32" s="38"/>
      <c r="F32" s="32"/>
    </row>
    <row r="33" spans="1:9" s="12" customFormat="1">
      <c r="A33" s="37"/>
      <c r="B33" s="37"/>
      <c r="C33" s="37"/>
      <c r="D33" s="37"/>
      <c r="E33" s="38"/>
      <c r="F33" s="32"/>
    </row>
    <row r="34" spans="1:9" s="12" customFormat="1">
      <c r="A34" s="37"/>
      <c r="B34" s="37"/>
      <c r="C34" s="37"/>
      <c r="D34" s="37"/>
      <c r="E34" s="38"/>
      <c r="F34" s="32"/>
    </row>
    <row r="35" spans="1:9" s="12" customFormat="1">
      <c r="A35" s="37"/>
      <c r="B35" s="37"/>
      <c r="C35" s="37"/>
      <c r="D35" s="37"/>
      <c r="E35" s="38"/>
      <c r="F35" s="32"/>
    </row>
    <row r="36" spans="1:9" s="12" customFormat="1">
      <c r="A36" s="37"/>
      <c r="B36" s="37"/>
      <c r="C36" s="37"/>
      <c r="D36" s="37"/>
      <c r="E36" s="38"/>
      <c r="F36" s="32"/>
    </row>
    <row r="42" spans="1:9">
      <c r="A42" s="14"/>
      <c r="B42" s="14"/>
      <c r="C42" s="14"/>
      <c r="D42" s="14"/>
      <c r="E42" s="25"/>
      <c r="F42" s="20" t="s">
        <v>12</v>
      </c>
    </row>
    <row r="43" spans="1:9">
      <c r="A43" s="14"/>
      <c r="B43" s="14"/>
      <c r="C43" s="14"/>
      <c r="D43" s="14"/>
      <c r="E43" s="25"/>
      <c r="F43" s="20" t="s">
        <v>11</v>
      </c>
    </row>
    <row r="44" spans="1:9">
      <c r="A44" s="14"/>
      <c r="B44" s="14"/>
      <c r="C44" s="14"/>
      <c r="D44" s="14"/>
      <c r="E44" s="25"/>
      <c r="F44" s="20" t="s">
        <v>35</v>
      </c>
    </row>
    <row r="45" spans="1:9" s="7" customFormat="1">
      <c r="A45" s="1" t="s">
        <v>8</v>
      </c>
      <c r="B45" s="1"/>
      <c r="C45" s="1"/>
      <c r="D45" s="2" t="s">
        <v>9</v>
      </c>
      <c r="E45" s="19"/>
      <c r="F45" s="84"/>
    </row>
    <row r="46" spans="1:9" s="9" customFormat="1">
      <c r="A46" s="3" t="s">
        <v>2</v>
      </c>
      <c r="B46" s="3" t="s">
        <v>3</v>
      </c>
      <c r="C46" s="3" t="s">
        <v>0</v>
      </c>
      <c r="D46" s="4" t="s">
        <v>4</v>
      </c>
      <c r="E46" s="21" t="s">
        <v>5</v>
      </c>
      <c r="F46" s="22" t="s">
        <v>6</v>
      </c>
      <c r="I46" s="18"/>
    </row>
    <row r="47" spans="1:9" s="15" customFormat="1" ht="12" customHeight="1">
      <c r="A47" s="5"/>
      <c r="B47" s="5"/>
      <c r="C47" s="5"/>
      <c r="D47" s="6"/>
      <c r="E47" s="23"/>
      <c r="F47" s="24"/>
    </row>
    <row r="48" spans="1:9">
      <c r="A48" s="73">
        <v>801</v>
      </c>
      <c r="B48" s="73"/>
      <c r="C48" s="73"/>
      <c r="D48" s="74" t="s">
        <v>25</v>
      </c>
      <c r="E48" s="83">
        <f t="shared" ref="E48:F50" si="2">E49</f>
        <v>15493</v>
      </c>
      <c r="F48" s="83">
        <f t="shared" si="2"/>
        <v>0</v>
      </c>
    </row>
    <row r="49" spans="1:6">
      <c r="A49" s="71"/>
      <c r="B49" s="72">
        <v>80117</v>
      </c>
      <c r="C49" s="76"/>
      <c r="D49" s="86" t="s">
        <v>30</v>
      </c>
      <c r="E49" s="83">
        <f t="shared" si="2"/>
        <v>15493</v>
      </c>
      <c r="F49" s="83">
        <f t="shared" si="2"/>
        <v>0</v>
      </c>
    </row>
    <row r="50" spans="1:6" s="13" customFormat="1">
      <c r="A50" s="57"/>
      <c r="B50" s="58"/>
      <c r="C50" s="59"/>
      <c r="D50" s="60" t="s">
        <v>21</v>
      </c>
      <c r="E50" s="81">
        <f t="shared" si="2"/>
        <v>15493</v>
      </c>
      <c r="F50" s="81">
        <f t="shared" si="2"/>
        <v>0</v>
      </c>
    </row>
    <row r="51" spans="1:6" s="11" customFormat="1">
      <c r="A51" s="63"/>
      <c r="B51" s="68"/>
      <c r="C51" s="75">
        <v>4300</v>
      </c>
      <c r="D51" s="39" t="s">
        <v>24</v>
      </c>
      <c r="E51" s="82">
        <v>15493</v>
      </c>
      <c r="F51" s="82"/>
    </row>
    <row r="52" spans="1:6">
      <c r="A52" s="42">
        <v>854</v>
      </c>
      <c r="B52" s="42"/>
      <c r="C52" s="42"/>
      <c r="D52" s="42" t="s">
        <v>16</v>
      </c>
      <c r="E52" s="78">
        <f>E53+E56</f>
        <v>141507</v>
      </c>
      <c r="F52" s="78">
        <f>F53</f>
        <v>0</v>
      </c>
    </row>
    <row r="53" spans="1:6">
      <c r="A53" s="44"/>
      <c r="B53" s="45">
        <v>85403</v>
      </c>
      <c r="C53" s="46"/>
      <c r="D53" s="47" t="s">
        <v>17</v>
      </c>
      <c r="E53" s="79">
        <f>E54</f>
        <v>7000</v>
      </c>
      <c r="F53" s="79">
        <v>0</v>
      </c>
    </row>
    <row r="54" spans="1:6">
      <c r="A54" s="49"/>
      <c r="B54" s="50"/>
      <c r="C54" s="51"/>
      <c r="D54" s="52" t="s">
        <v>18</v>
      </c>
      <c r="E54" s="80">
        <f>E55</f>
        <v>7000</v>
      </c>
      <c r="F54" s="80">
        <f>F55</f>
        <v>0</v>
      </c>
    </row>
    <row r="55" spans="1:6">
      <c r="A55" s="53"/>
      <c r="B55" s="54"/>
      <c r="C55" s="65">
        <v>4210</v>
      </c>
      <c r="D55" s="66" t="s">
        <v>22</v>
      </c>
      <c r="E55" s="77">
        <v>7000</v>
      </c>
      <c r="F55" s="77"/>
    </row>
    <row r="56" spans="1:6">
      <c r="A56" s="67"/>
      <c r="B56" s="45">
        <v>85417</v>
      </c>
      <c r="C56" s="46"/>
      <c r="D56" s="42" t="s">
        <v>29</v>
      </c>
      <c r="E56" s="79">
        <f>E57</f>
        <v>134507</v>
      </c>
      <c r="F56" s="79">
        <f>F57</f>
        <v>0</v>
      </c>
    </row>
    <row r="57" spans="1:6">
      <c r="A57" s="49"/>
      <c r="B57" s="50"/>
      <c r="C57" s="51"/>
      <c r="D57" s="52" t="s">
        <v>21</v>
      </c>
      <c r="E57" s="80">
        <f>E58+E59+E60</f>
        <v>134507</v>
      </c>
      <c r="F57" s="80">
        <f>F58+F59+F60</f>
        <v>0</v>
      </c>
    </row>
    <row r="58" spans="1:6">
      <c r="A58" s="49"/>
      <c r="B58" s="50"/>
      <c r="C58" s="69">
        <v>4220</v>
      </c>
      <c r="D58" s="69" t="s">
        <v>23</v>
      </c>
      <c r="E58" s="77">
        <v>120000</v>
      </c>
      <c r="F58" s="77"/>
    </row>
    <row r="59" spans="1:6">
      <c r="A59" s="63"/>
      <c r="B59" s="68"/>
      <c r="C59" s="69">
        <v>4440</v>
      </c>
      <c r="D59" s="69" t="s">
        <v>26</v>
      </c>
      <c r="E59" s="82">
        <v>4507</v>
      </c>
      <c r="F59" s="82"/>
    </row>
    <row r="60" spans="1:6">
      <c r="A60" s="40"/>
      <c r="B60" s="62"/>
      <c r="C60" s="70">
        <v>4530</v>
      </c>
      <c r="D60" s="39" t="s">
        <v>31</v>
      </c>
      <c r="E60" s="85">
        <v>10000</v>
      </c>
      <c r="F60" s="85"/>
    </row>
    <row r="61" spans="1:6">
      <c r="A61" s="47">
        <v>855</v>
      </c>
      <c r="B61" s="47"/>
      <c r="C61" s="91"/>
      <c r="D61" s="47" t="s">
        <v>32</v>
      </c>
      <c r="E61" s="79">
        <f>E62</f>
        <v>6400</v>
      </c>
      <c r="F61" s="79">
        <f>F62</f>
        <v>0</v>
      </c>
    </row>
    <row r="62" spans="1:6">
      <c r="A62" s="71"/>
      <c r="B62" s="72">
        <v>85510</v>
      </c>
      <c r="C62" s="73"/>
      <c r="D62" s="74" t="s">
        <v>33</v>
      </c>
      <c r="E62" s="83">
        <f t="shared" ref="E62:F63" si="3">E63</f>
        <v>6400</v>
      </c>
      <c r="F62" s="83">
        <f t="shared" si="3"/>
        <v>0</v>
      </c>
    </row>
    <row r="63" spans="1:6">
      <c r="A63" s="57"/>
      <c r="B63" s="58"/>
      <c r="C63" s="59"/>
      <c r="D63" s="60" t="s">
        <v>34</v>
      </c>
      <c r="E63" s="81">
        <f t="shared" si="3"/>
        <v>6400</v>
      </c>
      <c r="F63" s="81">
        <f t="shared" si="3"/>
        <v>0</v>
      </c>
    </row>
    <row r="64" spans="1:6">
      <c r="A64" s="87"/>
      <c r="B64" s="64"/>
      <c r="C64" s="65">
        <v>4300</v>
      </c>
      <c r="D64" s="66" t="s">
        <v>24</v>
      </c>
      <c r="E64" s="82">
        <v>6400</v>
      </c>
      <c r="F64" s="82"/>
    </row>
    <row r="65" spans="1:6" s="10" customFormat="1" ht="18" customHeight="1">
      <c r="A65" s="26"/>
      <c r="B65" s="26"/>
      <c r="C65" s="26"/>
      <c r="D65" s="26" t="s">
        <v>15</v>
      </c>
      <c r="E65" s="27">
        <f>E52+E48+E61</f>
        <v>163400</v>
      </c>
      <c r="F65" s="27">
        <f>F52+F48</f>
        <v>0</v>
      </c>
    </row>
    <row r="66" spans="1:6" s="10" customFormat="1" ht="15" customHeight="1">
      <c r="A66" s="28"/>
      <c r="B66" s="28"/>
      <c r="C66" s="28"/>
      <c r="D66" s="28" t="s">
        <v>13</v>
      </c>
      <c r="E66" s="29">
        <v>0</v>
      </c>
      <c r="F66" s="29">
        <v>0</v>
      </c>
    </row>
    <row r="67" spans="1:6" s="10" customFormat="1">
      <c r="A67" s="30"/>
      <c r="B67" s="30"/>
      <c r="C67" s="30"/>
      <c r="D67" s="30"/>
      <c r="E67" s="31"/>
      <c r="F67" s="32">
        <f>E65-F65</f>
        <v>163400</v>
      </c>
    </row>
    <row r="68" spans="1:6" s="10" customFormat="1">
      <c r="A68" s="30"/>
      <c r="B68" s="30"/>
      <c r="C68" s="30"/>
      <c r="D68" s="30"/>
      <c r="E68" s="31"/>
      <c r="F68" s="32"/>
    </row>
    <row r="72" spans="1:6" s="10" customFormat="1">
      <c r="A72" s="30"/>
      <c r="B72" s="30"/>
      <c r="C72" s="30"/>
      <c r="D72" s="30"/>
      <c r="E72" s="31"/>
      <c r="F72" s="32"/>
    </row>
    <row r="73" spans="1:6" s="10" customFormat="1">
      <c r="A73" s="30"/>
      <c r="B73" s="30"/>
      <c r="C73" s="30"/>
      <c r="D73" s="30"/>
      <c r="E73" s="31"/>
      <c r="F73" s="32"/>
    </row>
    <row r="74" spans="1:6" s="10" customFormat="1">
      <c r="A74" s="30"/>
      <c r="B74" s="30"/>
      <c r="C74" s="30"/>
      <c r="D74" s="30"/>
      <c r="E74" s="31"/>
      <c r="F74" s="32"/>
    </row>
    <row r="75" spans="1:6" s="10" customFormat="1">
      <c r="A75" s="30"/>
      <c r="B75" s="30"/>
      <c r="C75" s="30"/>
      <c r="D75" s="30"/>
      <c r="E75" s="31"/>
      <c r="F75" s="32"/>
    </row>
    <row r="76" spans="1:6" s="10" customFormat="1">
      <c r="A76" s="30"/>
      <c r="B76" s="30"/>
      <c r="C76" s="30"/>
      <c r="D76" s="30"/>
      <c r="E76" s="31"/>
      <c r="F76" s="32"/>
    </row>
    <row r="77" spans="1:6" s="10" customFormat="1">
      <c r="A77" s="30"/>
      <c r="B77" s="30"/>
      <c r="C77" s="30"/>
      <c r="D77" s="30"/>
      <c r="E77" s="31"/>
      <c r="F77" s="32"/>
    </row>
    <row r="78" spans="1:6" s="10" customFormat="1">
      <c r="A78" s="30"/>
      <c r="B78" s="30"/>
      <c r="C78" s="30"/>
      <c r="D78" s="30"/>
      <c r="E78" s="31"/>
      <c r="F78" s="32"/>
    </row>
    <row r="79" spans="1:6" s="10" customFormat="1">
      <c r="A79" s="30"/>
      <c r="B79" s="30"/>
      <c r="C79" s="30"/>
      <c r="D79" s="30"/>
      <c r="E79" s="31"/>
      <c r="F79" s="32"/>
    </row>
    <row r="80" spans="1:6" s="10" customFormat="1">
      <c r="A80" s="30"/>
      <c r="B80" s="30"/>
      <c r="C80" s="30"/>
      <c r="D80" s="30"/>
      <c r="E80" s="31"/>
      <c r="F80" s="32"/>
    </row>
    <row r="81" spans="1:10" s="10" customFormat="1">
      <c r="A81" s="30"/>
      <c r="B81" s="30"/>
      <c r="C81" s="30"/>
      <c r="D81" s="30"/>
      <c r="E81" s="31"/>
      <c r="F81" s="32"/>
    </row>
    <row r="82" spans="1:10" s="10" customFormat="1">
      <c r="A82" s="30"/>
      <c r="B82" s="30"/>
      <c r="C82" s="30"/>
      <c r="D82" s="30"/>
      <c r="E82" s="31"/>
      <c r="F82" s="32"/>
    </row>
    <row r="83" spans="1:10" s="10" customFormat="1">
      <c r="A83" s="30"/>
      <c r="B83" s="30"/>
      <c r="C83" s="30"/>
      <c r="D83" s="30"/>
      <c r="E83" s="31"/>
      <c r="F83" s="32"/>
    </row>
    <row r="84" spans="1:10" s="10" customFormat="1">
      <c r="A84" s="30"/>
      <c r="B84" s="30"/>
      <c r="C84" s="30"/>
      <c r="D84" s="30"/>
      <c r="E84" s="31"/>
      <c r="F84" s="32"/>
    </row>
    <row r="85" spans="1:10" s="10" customFormat="1">
      <c r="A85" s="30"/>
      <c r="B85" s="30"/>
      <c r="C85" s="30"/>
      <c r="D85" s="30"/>
      <c r="E85" s="31"/>
      <c r="F85" s="32"/>
    </row>
    <row r="86" spans="1:10" s="10" customFormat="1">
      <c r="A86" s="30"/>
      <c r="B86" s="30"/>
      <c r="C86" s="30"/>
      <c r="D86" s="30"/>
      <c r="E86" s="31"/>
      <c r="F86" s="32"/>
    </row>
    <row r="87" spans="1:10" s="10" customFormat="1">
      <c r="A87" s="30"/>
      <c r="B87" s="30"/>
      <c r="C87" s="30"/>
      <c r="D87" s="30"/>
      <c r="E87" s="31"/>
      <c r="F87" s="32"/>
    </row>
    <row r="88" spans="1:10" s="10" customFormat="1">
      <c r="A88" s="30"/>
      <c r="B88" s="30"/>
      <c r="C88" s="30"/>
      <c r="D88" s="30"/>
      <c r="E88" s="31"/>
      <c r="F88" s="32"/>
    </row>
    <row r="89" spans="1:10" s="10" customFormat="1">
      <c r="A89" s="30"/>
      <c r="B89" s="30"/>
      <c r="C89" s="30"/>
      <c r="D89" s="30"/>
      <c r="E89" s="31"/>
      <c r="F89" s="32"/>
    </row>
    <row r="90" spans="1:10" s="10" customFormat="1">
      <c r="A90" s="30"/>
      <c r="B90" s="30"/>
      <c r="C90" s="30"/>
      <c r="D90" s="30"/>
      <c r="E90" s="31"/>
      <c r="F90" s="32"/>
    </row>
    <row r="91" spans="1:10" s="10" customFormat="1">
      <c r="A91" s="30"/>
      <c r="B91" s="30"/>
      <c r="C91" s="30"/>
      <c r="D91" s="30"/>
      <c r="E91" s="31"/>
      <c r="F91" s="32"/>
    </row>
    <row r="92" spans="1:10" s="11" customFormat="1">
      <c r="A92" s="14"/>
      <c r="B92" s="14"/>
      <c r="C92" s="14"/>
      <c r="D92" s="17"/>
      <c r="E92" s="25"/>
      <c r="F92" s="25"/>
      <c r="G92" s="8"/>
      <c r="H92" s="8"/>
      <c r="I92" s="8"/>
      <c r="J92" s="16"/>
    </row>
    <row r="93" spans="1:10" s="11" customFormat="1">
      <c r="A93" s="14"/>
      <c r="B93" s="14"/>
      <c r="C93" s="14"/>
      <c r="D93" s="17"/>
      <c r="E93" s="25"/>
      <c r="F93" s="25"/>
      <c r="G93" s="8"/>
      <c r="H93" s="8"/>
      <c r="I93" s="8"/>
      <c r="J93" s="16"/>
    </row>
  </sheetData>
  <pageMargins left="0.70866141732283472" right="0.70866141732283472" top="0.98425196850393704" bottom="0.70866141732283472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2025-06-20T06:33:46Z</cp:lastPrinted>
  <dcterms:created xsi:type="dcterms:W3CDTF">2019-10-11T12:09:38Z</dcterms:created>
  <dcterms:modified xsi:type="dcterms:W3CDTF">2025-06-20T06:33:49Z</dcterms:modified>
</cp:coreProperties>
</file>