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.Buniak\Desktop\"/>
    </mc:Choice>
  </mc:AlternateContent>
  <bookViews>
    <workbookView xWindow="0" yWindow="0" windowWidth="28800" windowHeight="12435"/>
  </bookViews>
  <sheets>
    <sheet name="Arkusz1" sheetId="1" r:id="rId1"/>
    <sheet name="Arkusz3" sheetId="3" r:id="rId2"/>
    <sheet name="Arkusz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1" l="1"/>
  <c r="E100" i="1"/>
  <c r="F86" i="1"/>
  <c r="F85" i="1"/>
  <c r="E85" i="1"/>
  <c r="E86" i="1"/>
  <c r="E49" i="1" l="1"/>
  <c r="E48" i="1" s="1"/>
  <c r="F51" i="1"/>
  <c r="F49" i="1"/>
  <c r="F48" i="1" s="1"/>
  <c r="E81" i="1" l="1"/>
  <c r="E80" i="1" s="1"/>
  <c r="F81" i="1"/>
  <c r="F80" i="1" s="1"/>
  <c r="F98" i="1" l="1"/>
  <c r="F97" i="1"/>
  <c r="F94" i="1"/>
  <c r="F93" i="1" s="1"/>
  <c r="F91" i="1"/>
  <c r="F90" i="1"/>
  <c r="E98" i="1"/>
  <c r="E97" i="1" s="1"/>
  <c r="E94" i="1"/>
  <c r="E93" i="1" s="1"/>
  <c r="E91" i="1"/>
  <c r="E90" i="1"/>
  <c r="F89" i="1" l="1"/>
  <c r="E89" i="1"/>
  <c r="F55" i="1"/>
  <c r="F54" i="1" s="1"/>
  <c r="F53" i="1" s="1"/>
  <c r="E55" i="1"/>
  <c r="E54" i="1" s="1"/>
  <c r="E53" i="1" s="1"/>
  <c r="E62" i="1"/>
  <c r="E59" i="1" s="1"/>
  <c r="E58" i="1" l="1"/>
  <c r="F58" i="1"/>
  <c r="F46" i="1"/>
  <c r="F12" i="1"/>
  <c r="F11" i="1" s="1"/>
  <c r="E12" i="1"/>
  <c r="E11" i="1" s="1"/>
  <c r="F66" i="1" l="1"/>
  <c r="E66" i="1"/>
  <c r="E46" i="1"/>
  <c r="F45" i="1"/>
  <c r="F44" i="1" s="1"/>
  <c r="F65" i="1" s="1"/>
  <c r="E45" i="1"/>
  <c r="E44" i="1" s="1"/>
  <c r="E65" i="1" s="1"/>
  <c r="E8" i="1"/>
  <c r="E7" i="1" s="1"/>
  <c r="E14" i="1" s="1"/>
  <c r="F15" i="1"/>
  <c r="F8" i="1"/>
  <c r="F7" i="1" s="1"/>
  <c r="F14" i="1" s="1"/>
  <c r="E15" i="1" l="1"/>
  <c r="F16" i="1"/>
  <c r="F67" i="1" l="1"/>
</calcChain>
</file>

<file path=xl/sharedStrings.xml><?xml version="1.0" encoding="utf-8"?>
<sst xmlns="http://schemas.openxmlformats.org/spreadsheetml/2006/main" count="84" uniqueCount="56">
  <si>
    <t xml:space="preserve">Dział </t>
  </si>
  <si>
    <t xml:space="preserve">Rozdział </t>
  </si>
  <si>
    <t>§</t>
  </si>
  <si>
    <t xml:space="preserve">Nazwa </t>
  </si>
  <si>
    <t xml:space="preserve">Zwiększenie </t>
  </si>
  <si>
    <t xml:space="preserve">Zmniejszenie </t>
  </si>
  <si>
    <t xml:space="preserve">Zarządu Powiatu Świdwińskiego </t>
  </si>
  <si>
    <t>Załącznik Nr  1  do Uchwały</t>
  </si>
  <si>
    <t>PRZENIESIENIA PLANOWANYCH WYDATKÓW</t>
  </si>
  <si>
    <t>Razem przeniesienia</t>
  </si>
  <si>
    <t>Zakup materiałów i wyposażenia</t>
  </si>
  <si>
    <t>Pozostała działalność</t>
  </si>
  <si>
    <t>OŚWIATA I WYCHOWANIE</t>
  </si>
  <si>
    <t>Zakup usług pozostałych</t>
  </si>
  <si>
    <t>Wynagrodzenia bezosobowe</t>
  </si>
  <si>
    <t>Wynagrodzenia osobowe pracowników</t>
  </si>
  <si>
    <t>Branżowe szkoły I i II stopnia</t>
  </si>
  <si>
    <t>Licea ogólnokształcące</t>
  </si>
  <si>
    <t xml:space="preserve">w tym na wydatki majątkowe </t>
  </si>
  <si>
    <t>DOCHODY</t>
  </si>
  <si>
    <t>WYDATKI</t>
  </si>
  <si>
    <t>Załącznik Nr  2  do Uchwały</t>
  </si>
  <si>
    <t>Załącznik Nr  3  do Uchwały</t>
  </si>
  <si>
    <t>BEZPIECZEŃSTWO PUBLICZNE I OCHRONA PRZECIWPOŻAROWA</t>
  </si>
  <si>
    <t>Komendy powiatowe Państwowej Straży Pożarnej</t>
  </si>
  <si>
    <t>Dotacje celowe otrzymane z budżetu państwa na zadania bieżące z zakresu administracji</t>
  </si>
  <si>
    <t xml:space="preserve">rządowej oraz inne zadania zlecone ustawami realizowane przez powiat </t>
  </si>
  <si>
    <t xml:space="preserve">Razem dochody </t>
  </si>
  <si>
    <t>Równoważniki pieniężne i ekwiwalenty dla funkcjonariuszy oraz pozostałe należności</t>
  </si>
  <si>
    <t xml:space="preserve">Razem wydatki </t>
  </si>
  <si>
    <t xml:space="preserve">w tym:  na zadania zlecone </t>
  </si>
  <si>
    <t>Odpis na ZFŚS</t>
  </si>
  <si>
    <t xml:space="preserve">w tym:    na zadania zlecone </t>
  </si>
  <si>
    <t>POMOC SPOŁECZNA</t>
  </si>
  <si>
    <t>Komenda Powiatowa Państwowej Straży Pożarnej w Świdwinie</t>
  </si>
  <si>
    <t>Nr 89/269/21 dnia 30.09.2021r.</t>
  </si>
  <si>
    <t>Domy pomocy społecznej</t>
  </si>
  <si>
    <t>Dotacja celowa otrzymana z budżetu państwa na realizację bieżących zadań własnych powiatu</t>
  </si>
  <si>
    <t>Domy Pomocy Społecznej w Krzecku</t>
  </si>
  <si>
    <t>Domy Pomocy Społecznej w Modrzewcu</t>
  </si>
  <si>
    <t>Starostwo Powiatowe w Świdwinie</t>
  </si>
  <si>
    <t>Dotacja celowa przekazana gminie na zadania bieżące realizowane na podstawie porozumień (umów) między jednostkami samorządu terytorialnego</t>
  </si>
  <si>
    <t>Zespół Szkół w Świdwinie</t>
  </si>
  <si>
    <t>GOSPODARKA MIESZKANIOWA</t>
  </si>
  <si>
    <t>Gospodarka gruntami i nieruchomościami</t>
  </si>
  <si>
    <t>Zakup energii</t>
  </si>
  <si>
    <t>Podatek od nieruchomości</t>
  </si>
  <si>
    <t>RÓŻŃE ROZLICZENIA</t>
  </si>
  <si>
    <t>Rezerwy ogólne i celowe</t>
  </si>
  <si>
    <t>Rezerwy (rezerwa ogólna)</t>
  </si>
  <si>
    <t xml:space="preserve">Część oświatowa subwencji ogólnej dla jednsotek samorządu terytorialnego </t>
  </si>
  <si>
    <t xml:space="preserve">Zwrot do budżetu państwa nienależnie pobranej subwencji ogólnej za lata poprzednie </t>
  </si>
  <si>
    <t>ADMINISTRACJA PUBLICZNA</t>
  </si>
  <si>
    <t>Starostwa powiatowe</t>
  </si>
  <si>
    <t>Koszty postępowania sądowego i prokuratorskiego</t>
  </si>
  <si>
    <t>Wpłaty na PPK finansowane przez podmiot zatrudniający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</si>
</sst>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u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Border="1" applyAlignment="1"/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2" fillId="0" borderId="7" xfId="0" applyFont="1" applyBorder="1" applyAlignment="1"/>
    <xf numFmtId="0" fontId="2" fillId="0" borderId="0" xfId="0" applyFont="1" applyAlignment="1">
      <alignment horizontal="left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0" fillId="0" borderId="0" xfId="0" applyFont="1"/>
    <xf numFmtId="0" fontId="2" fillId="0" borderId="0" xfId="0" applyFont="1"/>
    <xf numFmtId="0" fontId="4" fillId="0" borderId="0" xfId="0" applyFont="1"/>
    <xf numFmtId="164" fontId="2" fillId="0" borderId="6" xfId="0" applyNumberFormat="1" applyFont="1" applyBorder="1" applyAlignment="1">
      <alignment horizontal="right"/>
    </xf>
    <xf numFmtId="0" fontId="1" fillId="0" borderId="7" xfId="0" applyFont="1" applyBorder="1" applyAlignment="1"/>
    <xf numFmtId="164" fontId="2" fillId="0" borderId="7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1" fillId="0" borderId="7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7" xfId="0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2" fillId="0" borderId="4" xfId="0" applyFont="1" applyBorder="1" applyAlignment="1"/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left"/>
    </xf>
    <xf numFmtId="0" fontId="3" fillId="0" borderId="8" xfId="0" applyFont="1" applyBorder="1"/>
    <xf numFmtId="164" fontId="2" fillId="0" borderId="7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right"/>
    </xf>
    <xf numFmtId="0" fontId="5" fillId="0" borderId="7" xfId="0" applyFont="1" applyBorder="1"/>
    <xf numFmtId="164" fontId="2" fillId="0" borderId="9" xfId="0" applyNumberFormat="1" applyFont="1" applyBorder="1" applyAlignment="1"/>
    <xf numFmtId="164" fontId="2" fillId="0" borderId="7" xfId="0" applyNumberFormat="1" applyFont="1" applyBorder="1" applyAlignment="1"/>
    <xf numFmtId="0" fontId="2" fillId="0" borderId="0" xfId="0" applyFont="1" applyBorder="1" applyAlignment="1"/>
    <xf numFmtId="164" fontId="2" fillId="0" borderId="0" xfId="0" applyNumberFormat="1" applyFont="1" applyBorder="1" applyAlignment="1"/>
    <xf numFmtId="164" fontId="1" fillId="0" borderId="0" xfId="0" applyNumberFormat="1" applyFont="1" applyBorder="1"/>
    <xf numFmtId="0" fontId="8" fillId="0" borderId="7" xfId="0" applyFont="1" applyBorder="1"/>
    <xf numFmtId="164" fontId="3" fillId="0" borderId="7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164" fontId="3" fillId="0" borderId="7" xfId="0" applyNumberFormat="1" applyFont="1" applyBorder="1"/>
    <xf numFmtId="0" fontId="1" fillId="0" borderId="7" xfId="0" applyFont="1" applyBorder="1"/>
    <xf numFmtId="164" fontId="1" fillId="0" borderId="7" xfId="0" applyNumberFormat="1" applyFont="1" applyBorder="1" applyAlignment="1"/>
    <xf numFmtId="0" fontId="1" fillId="0" borderId="7" xfId="0" applyFont="1" applyBorder="1" applyAlignment="1">
      <alignment horizontal="left" vertical="center" wrapText="1"/>
    </xf>
    <xf numFmtId="0" fontId="1" fillId="0" borderId="10" xfId="0" applyFont="1" applyBorder="1"/>
    <xf numFmtId="164" fontId="1" fillId="0" borderId="7" xfId="0" applyNumberFormat="1" applyFont="1" applyBorder="1"/>
    <xf numFmtId="0" fontId="3" fillId="0" borderId="9" xfId="0" applyFont="1" applyBorder="1"/>
    <xf numFmtId="0" fontId="1" fillId="0" borderId="9" xfId="0" applyFont="1" applyBorder="1"/>
    <xf numFmtId="0" fontId="2" fillId="0" borderId="8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7" fillId="0" borderId="0" xfId="0" applyFont="1"/>
    <xf numFmtId="164" fontId="2" fillId="0" borderId="0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6" fillId="0" borderId="7" xfId="0" applyFont="1" applyBorder="1"/>
    <xf numFmtId="0" fontId="3" fillId="0" borderId="10" xfId="0" applyFont="1" applyBorder="1"/>
    <xf numFmtId="0" fontId="9" fillId="0" borderId="0" xfId="0" applyFont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4" fontId="9" fillId="0" borderId="0" xfId="0" applyNumberFormat="1" applyFont="1"/>
    <xf numFmtId="0" fontId="2" fillId="0" borderId="6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4" xfId="0" applyFont="1" applyBorder="1"/>
    <xf numFmtId="0" fontId="6" fillId="0" borderId="7" xfId="0" applyFont="1" applyBorder="1" applyAlignment="1"/>
    <xf numFmtId="0" fontId="6" fillId="0" borderId="3" xfId="0" applyFont="1" applyBorder="1" applyAlignment="1"/>
    <xf numFmtId="164" fontId="6" fillId="0" borderId="7" xfId="0" applyNumberFormat="1" applyFont="1" applyBorder="1" applyAlignment="1">
      <alignment horizontal="right"/>
    </xf>
    <xf numFmtId="0" fontId="5" fillId="0" borderId="0" xfId="0" applyFont="1"/>
    <xf numFmtId="0" fontId="10" fillId="0" borderId="0" xfId="0" applyFont="1"/>
    <xf numFmtId="0" fontId="6" fillId="0" borderId="10" xfId="0" applyFont="1" applyBorder="1" applyAlignment="1"/>
    <xf numFmtId="0" fontId="6" fillId="0" borderId="9" xfId="0" applyFont="1" applyBorder="1" applyAlignment="1"/>
    <xf numFmtId="164" fontId="6" fillId="0" borderId="4" xfId="0" applyNumberFormat="1" applyFont="1" applyBorder="1" applyAlignment="1">
      <alignment horizontal="right"/>
    </xf>
    <xf numFmtId="0" fontId="8" fillId="0" borderId="10" xfId="0" applyFont="1" applyBorder="1" applyAlignment="1"/>
    <xf numFmtId="0" fontId="8" fillId="0" borderId="8" xfId="0" applyFont="1" applyBorder="1" applyAlignment="1"/>
    <xf numFmtId="0" fontId="8" fillId="0" borderId="9" xfId="0" applyFont="1" applyBorder="1" applyAlignment="1"/>
    <xf numFmtId="0" fontId="8" fillId="0" borderId="7" xfId="0" applyFont="1" applyBorder="1" applyAlignment="1"/>
    <xf numFmtId="164" fontId="8" fillId="0" borderId="4" xfId="0" applyNumberFormat="1" applyFont="1" applyBorder="1" applyAlignment="1">
      <alignment horizontal="right"/>
    </xf>
    <xf numFmtId="0" fontId="8" fillId="0" borderId="0" xfId="0" applyFont="1"/>
    <xf numFmtId="0" fontId="11" fillId="0" borderId="0" xfId="0" applyFont="1"/>
    <xf numFmtId="0" fontId="5" fillId="0" borderId="10" xfId="0" applyFont="1" applyBorder="1" applyAlignment="1"/>
    <xf numFmtId="0" fontId="5" fillId="0" borderId="8" xfId="0" applyFont="1" applyBorder="1" applyAlignment="1"/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164" fontId="5" fillId="0" borderId="4" xfId="0" applyNumberFormat="1" applyFont="1" applyBorder="1" applyAlignment="1">
      <alignment horizontal="right" vertical="center"/>
    </xf>
    <xf numFmtId="0" fontId="6" fillId="0" borderId="8" xfId="0" applyFont="1" applyBorder="1" applyAlignment="1"/>
    <xf numFmtId="0" fontId="6" fillId="0" borderId="6" xfId="0" applyFont="1" applyBorder="1" applyAlignment="1"/>
    <xf numFmtId="0" fontId="5" fillId="0" borderId="9" xfId="0" applyFont="1" applyBorder="1" applyAlignment="1"/>
    <xf numFmtId="0" fontId="5" fillId="0" borderId="7" xfId="0" applyFont="1" applyBorder="1" applyAlignment="1"/>
    <xf numFmtId="164" fontId="5" fillId="0" borderId="4" xfId="0" applyNumberFormat="1" applyFont="1" applyBorder="1" applyAlignment="1">
      <alignment horizontal="right"/>
    </xf>
    <xf numFmtId="0" fontId="6" fillId="0" borderId="9" xfId="0" applyFont="1" applyBorder="1"/>
    <xf numFmtId="164" fontId="6" fillId="0" borderId="6" xfId="0" applyNumberFormat="1" applyFont="1" applyBorder="1" applyAlignment="1">
      <alignment horizontal="right"/>
    </xf>
    <xf numFmtId="0" fontId="6" fillId="0" borderId="0" xfId="0" applyFont="1"/>
    <xf numFmtId="0" fontId="12" fillId="0" borderId="0" xfId="0" applyFont="1"/>
    <xf numFmtId="0" fontId="5" fillId="0" borderId="12" xfId="0" applyFont="1" applyBorder="1" applyAlignment="1"/>
    <xf numFmtId="0" fontId="5" fillId="0" borderId="4" xfId="0" applyFont="1" applyBorder="1" applyAlignment="1"/>
    <xf numFmtId="164" fontId="5" fillId="0" borderId="6" xfId="0" applyNumberFormat="1" applyFont="1" applyBorder="1" applyAlignment="1">
      <alignment horizontal="right"/>
    </xf>
    <xf numFmtId="0" fontId="6" fillId="0" borderId="4" xfId="0" applyFont="1" applyBorder="1" applyAlignment="1"/>
    <xf numFmtId="0" fontId="5" fillId="0" borderId="6" xfId="0" applyFont="1" applyBorder="1" applyAlignment="1"/>
    <xf numFmtId="0" fontId="5" fillId="0" borderId="5" xfId="0" applyFont="1" applyBorder="1" applyAlignment="1"/>
    <xf numFmtId="0" fontId="2" fillId="0" borderId="8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5" xfId="0" applyFont="1" applyBorder="1" applyAlignment="1"/>
    <xf numFmtId="0" fontId="2" fillId="0" borderId="2" xfId="0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/>
    <xf numFmtId="0" fontId="2" fillId="0" borderId="2" xfId="0" applyFont="1" applyBorder="1" applyAlignment="1"/>
    <xf numFmtId="164" fontId="2" fillId="0" borderId="4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1" fillId="0" borderId="6" xfId="0" applyFont="1" applyBorder="1"/>
    <xf numFmtId="164" fontId="1" fillId="0" borderId="4" xfId="0" applyNumberFormat="1" applyFont="1" applyBorder="1"/>
    <xf numFmtId="164" fontId="1" fillId="0" borderId="6" xfId="0" applyNumberFormat="1" applyFont="1" applyBorder="1"/>
    <xf numFmtId="0" fontId="3" fillId="0" borderId="0" xfId="0" applyFont="1"/>
    <xf numFmtId="0" fontId="13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abSelected="1" topLeftCell="A73" workbookViewId="0">
      <selection activeCell="D88" sqref="D88"/>
    </sheetView>
  </sheetViews>
  <sheetFormatPr defaultRowHeight="15" x14ac:dyDescent="0.25"/>
  <cols>
    <col min="1" max="2" width="8.7109375" style="6" customWidth="1"/>
    <col min="3" max="3" width="7" style="6" customWidth="1"/>
    <col min="4" max="4" width="90.42578125" style="9" customWidth="1"/>
    <col min="5" max="6" width="14.28515625" style="18" customWidth="1"/>
    <col min="7" max="7" width="9.140625" style="9"/>
    <col min="8" max="8" width="9.140625" style="1"/>
  </cols>
  <sheetData>
    <row r="1" spans="1:8" s="8" customFormat="1" x14ac:dyDescent="0.25">
      <c r="A1" s="9"/>
      <c r="B1" s="9"/>
      <c r="C1" s="9"/>
      <c r="D1" s="9"/>
      <c r="E1" s="9"/>
      <c r="F1" s="19" t="s">
        <v>7</v>
      </c>
      <c r="G1" s="9"/>
      <c r="H1" s="9"/>
    </row>
    <row r="2" spans="1:8" s="8" customFormat="1" x14ac:dyDescent="0.25">
      <c r="A2" s="9"/>
      <c r="B2" s="9"/>
      <c r="C2" s="9"/>
      <c r="D2" s="9"/>
      <c r="E2" s="9"/>
      <c r="F2" s="19" t="s">
        <v>6</v>
      </c>
      <c r="G2" s="9"/>
      <c r="H2" s="9"/>
    </row>
    <row r="3" spans="1:8" s="8" customFormat="1" x14ac:dyDescent="0.25">
      <c r="A3" s="9"/>
      <c r="B3" s="9"/>
      <c r="C3" s="9"/>
      <c r="D3" s="9"/>
      <c r="E3" s="9"/>
      <c r="F3" s="39" t="s">
        <v>35</v>
      </c>
      <c r="G3" s="9"/>
      <c r="H3" s="9"/>
    </row>
    <row r="4" spans="1:8" s="8" customFormat="1" x14ac:dyDescent="0.25">
      <c r="A4" s="9"/>
      <c r="B4" s="9"/>
      <c r="C4" s="9"/>
      <c r="D4" s="17" t="s">
        <v>19</v>
      </c>
      <c r="E4" s="18"/>
      <c r="F4" s="18"/>
      <c r="G4" s="9"/>
      <c r="H4" s="9"/>
    </row>
    <row r="5" spans="1:8" s="8" customFormat="1" x14ac:dyDescent="0.25">
      <c r="A5" s="2" t="s">
        <v>0</v>
      </c>
      <c r="B5" s="2" t="s">
        <v>1</v>
      </c>
      <c r="C5" s="2" t="s">
        <v>2</v>
      </c>
      <c r="D5" s="10" t="s">
        <v>3</v>
      </c>
      <c r="E5" s="11" t="s">
        <v>4</v>
      </c>
      <c r="F5" s="12" t="s">
        <v>5</v>
      </c>
      <c r="G5" s="9"/>
      <c r="H5" s="9"/>
    </row>
    <row r="6" spans="1:8" s="8" customFormat="1" x14ac:dyDescent="0.25">
      <c r="A6" s="3"/>
      <c r="B6" s="3"/>
      <c r="C6" s="3"/>
      <c r="D6" s="13"/>
      <c r="E6" s="14"/>
      <c r="F6" s="15"/>
      <c r="G6" s="9"/>
      <c r="H6" s="9"/>
    </row>
    <row r="7" spans="1:8" s="22" customFormat="1" x14ac:dyDescent="0.25">
      <c r="A7" s="35">
        <v>754</v>
      </c>
      <c r="B7" s="28"/>
      <c r="C7" s="28"/>
      <c r="D7" s="29" t="s">
        <v>23</v>
      </c>
      <c r="E7" s="71">
        <f>E8</f>
        <v>0</v>
      </c>
      <c r="F7" s="71">
        <f>F8</f>
        <v>7107</v>
      </c>
      <c r="G7" s="21"/>
      <c r="H7" s="21"/>
    </row>
    <row r="8" spans="1:8" s="34" customFormat="1" x14ac:dyDescent="0.2">
      <c r="A8" s="43"/>
      <c r="B8" s="44">
        <v>75411</v>
      </c>
      <c r="C8" s="45"/>
      <c r="D8" s="29" t="s">
        <v>24</v>
      </c>
      <c r="E8" s="46">
        <f>E10</f>
        <v>0</v>
      </c>
      <c r="F8" s="46">
        <f>F10</f>
        <v>7107</v>
      </c>
      <c r="G8" s="33"/>
      <c r="H8" s="33"/>
    </row>
    <row r="9" spans="1:8" s="20" customFormat="1" x14ac:dyDescent="0.25">
      <c r="A9" s="27"/>
      <c r="B9" s="47"/>
      <c r="C9" s="30">
        <v>2110</v>
      </c>
      <c r="D9" s="32" t="s">
        <v>25</v>
      </c>
      <c r="E9" s="26"/>
      <c r="F9" s="26"/>
      <c r="G9" s="9"/>
      <c r="H9" s="9"/>
    </row>
    <row r="10" spans="1:8" s="8" customFormat="1" x14ac:dyDescent="0.25">
      <c r="A10" s="72"/>
      <c r="B10" s="66"/>
      <c r="C10" s="30"/>
      <c r="D10" s="48" t="s">
        <v>26</v>
      </c>
      <c r="E10" s="26">
        <v>0</v>
      </c>
      <c r="F10" s="26">
        <v>7107</v>
      </c>
      <c r="G10" s="9"/>
      <c r="H10" s="9"/>
    </row>
    <row r="11" spans="1:8" s="22" customFormat="1" x14ac:dyDescent="0.25">
      <c r="A11" s="69">
        <v>852</v>
      </c>
      <c r="B11" s="35"/>
      <c r="C11" s="35"/>
      <c r="D11" s="73" t="s">
        <v>33</v>
      </c>
      <c r="E11" s="23">
        <f>E12</f>
        <v>62734</v>
      </c>
      <c r="F11" s="23">
        <f>F12</f>
        <v>0</v>
      </c>
      <c r="G11" s="21"/>
      <c r="H11" s="21"/>
    </row>
    <row r="12" spans="1:8" s="22" customFormat="1" x14ac:dyDescent="0.25">
      <c r="A12" s="74"/>
      <c r="B12" s="65">
        <v>85202</v>
      </c>
      <c r="C12" s="70"/>
      <c r="D12" s="75" t="s">
        <v>36</v>
      </c>
      <c r="E12" s="23">
        <f>E13</f>
        <v>62734</v>
      </c>
      <c r="F12" s="23">
        <f>F13</f>
        <v>0</v>
      </c>
      <c r="G12" s="21"/>
      <c r="H12" s="21"/>
    </row>
    <row r="13" spans="1:8" s="8" customFormat="1" x14ac:dyDescent="0.25">
      <c r="A13" s="27"/>
      <c r="B13" s="47"/>
      <c r="C13" s="30">
        <v>2130</v>
      </c>
      <c r="D13" s="48" t="s">
        <v>37</v>
      </c>
      <c r="E13" s="26">
        <v>62734</v>
      </c>
      <c r="F13" s="26">
        <v>0</v>
      </c>
      <c r="G13" s="9"/>
      <c r="H13" s="9"/>
    </row>
    <row r="14" spans="1:8" s="8" customFormat="1" x14ac:dyDescent="0.25">
      <c r="A14" s="16"/>
      <c r="B14" s="16"/>
      <c r="C14" s="16"/>
      <c r="D14" s="16" t="s">
        <v>27</v>
      </c>
      <c r="E14" s="49">
        <f>E11+E7</f>
        <v>62734</v>
      </c>
      <c r="F14" s="49">
        <f>F11+F7</f>
        <v>7107</v>
      </c>
      <c r="G14" s="9"/>
      <c r="H14" s="9"/>
    </row>
    <row r="15" spans="1:8" s="8" customFormat="1" x14ac:dyDescent="0.25">
      <c r="A15" s="24"/>
      <c r="B15" s="24"/>
      <c r="C15" s="24"/>
      <c r="D15" s="16" t="s">
        <v>32</v>
      </c>
      <c r="E15" s="50">
        <f>E10</f>
        <v>0</v>
      </c>
      <c r="F15" s="50">
        <f>F10</f>
        <v>7107</v>
      </c>
      <c r="G15" s="9"/>
      <c r="H15" s="9"/>
    </row>
    <row r="16" spans="1:8" s="8" customFormat="1" x14ac:dyDescent="0.25">
      <c r="A16" s="7"/>
      <c r="B16" s="7"/>
      <c r="C16" s="7"/>
      <c r="D16" s="51"/>
      <c r="E16" s="52"/>
      <c r="F16" s="53">
        <f>E14-F14</f>
        <v>55627</v>
      </c>
      <c r="G16" s="9"/>
      <c r="H16" s="9"/>
    </row>
    <row r="17" spans="1:8" s="8" customFormat="1" x14ac:dyDescent="0.25">
      <c r="A17" s="9"/>
      <c r="B17" s="9"/>
      <c r="C17" s="9"/>
      <c r="D17" s="9"/>
      <c r="E17" s="18"/>
      <c r="F17" s="18"/>
      <c r="G17" s="9"/>
      <c r="H17" s="9"/>
    </row>
    <row r="18" spans="1:8" s="8" customFormat="1" x14ac:dyDescent="0.25">
      <c r="A18" s="9"/>
      <c r="B18" s="9"/>
      <c r="C18" s="9"/>
      <c r="D18" s="9"/>
      <c r="E18" s="18"/>
      <c r="F18" s="18"/>
      <c r="G18" s="9"/>
      <c r="H18" s="9"/>
    </row>
    <row r="19" spans="1:8" s="8" customFormat="1" x14ac:dyDescent="0.25">
      <c r="A19" s="9"/>
      <c r="B19" s="9"/>
      <c r="C19" s="9"/>
      <c r="D19" s="9"/>
      <c r="E19" s="18"/>
      <c r="F19" s="18"/>
      <c r="G19" s="9"/>
      <c r="H19" s="9"/>
    </row>
    <row r="20" spans="1:8" s="8" customFormat="1" x14ac:dyDescent="0.25">
      <c r="A20" s="9"/>
      <c r="B20" s="9"/>
      <c r="C20" s="9"/>
      <c r="D20" s="9"/>
      <c r="E20" s="18"/>
      <c r="F20" s="18"/>
      <c r="G20" s="9"/>
      <c r="H20" s="9"/>
    </row>
    <row r="21" spans="1:8" s="8" customFormat="1" x14ac:dyDescent="0.25">
      <c r="A21" s="9"/>
      <c r="B21" s="9"/>
      <c r="C21" s="9"/>
      <c r="D21" s="9"/>
      <c r="E21" s="18"/>
      <c r="F21" s="18"/>
      <c r="G21" s="9"/>
      <c r="H21" s="9"/>
    </row>
    <row r="22" spans="1:8" s="8" customFormat="1" x14ac:dyDescent="0.25">
      <c r="A22" s="9"/>
      <c r="B22" s="9"/>
      <c r="C22" s="9"/>
      <c r="D22" s="9"/>
      <c r="E22" s="18"/>
      <c r="F22" s="18"/>
      <c r="G22" s="9"/>
      <c r="H22" s="9"/>
    </row>
    <row r="23" spans="1:8" s="8" customFormat="1" x14ac:dyDescent="0.25">
      <c r="A23" s="9"/>
      <c r="B23" s="9"/>
      <c r="C23" s="9"/>
      <c r="D23" s="9"/>
      <c r="E23" s="18"/>
      <c r="F23" s="18"/>
      <c r="G23" s="9"/>
      <c r="H23" s="9"/>
    </row>
    <row r="24" spans="1:8" s="8" customFormat="1" x14ac:dyDescent="0.25">
      <c r="A24" s="9"/>
      <c r="B24" s="9"/>
      <c r="C24" s="9"/>
      <c r="D24" s="9"/>
      <c r="E24" s="18"/>
      <c r="F24" s="18"/>
      <c r="G24" s="9"/>
      <c r="H24" s="9"/>
    </row>
    <row r="25" spans="1:8" s="8" customFormat="1" x14ac:dyDescent="0.25">
      <c r="A25" s="9"/>
      <c r="B25" s="9"/>
      <c r="C25" s="9"/>
      <c r="D25" s="9"/>
      <c r="E25" s="18"/>
      <c r="F25" s="18"/>
      <c r="G25" s="9"/>
      <c r="H25" s="9"/>
    </row>
    <row r="26" spans="1:8" s="8" customFormat="1" x14ac:dyDescent="0.25">
      <c r="A26" s="9"/>
      <c r="B26" s="9"/>
      <c r="C26" s="9"/>
      <c r="D26" s="9"/>
      <c r="E26" s="18"/>
      <c r="F26" s="18"/>
      <c r="G26" s="9"/>
      <c r="H26" s="9"/>
    </row>
    <row r="27" spans="1:8" s="8" customFormat="1" x14ac:dyDescent="0.25">
      <c r="A27" s="9"/>
      <c r="B27" s="9"/>
      <c r="C27" s="9"/>
      <c r="D27" s="9"/>
      <c r="E27" s="18"/>
      <c r="F27" s="18"/>
      <c r="G27" s="9"/>
      <c r="H27" s="9"/>
    </row>
    <row r="28" spans="1:8" s="8" customFormat="1" x14ac:dyDescent="0.25">
      <c r="A28" s="9"/>
      <c r="B28" s="9"/>
      <c r="C28" s="9"/>
      <c r="D28" s="9"/>
      <c r="E28" s="18"/>
      <c r="F28" s="18"/>
      <c r="G28" s="9"/>
      <c r="H28" s="9"/>
    </row>
    <row r="29" spans="1:8" s="8" customFormat="1" x14ac:dyDescent="0.25">
      <c r="A29" s="9"/>
      <c r="B29" s="9"/>
      <c r="C29" s="9"/>
      <c r="D29" s="9"/>
      <c r="E29" s="18"/>
      <c r="F29" s="18"/>
      <c r="G29" s="9"/>
      <c r="H29" s="9"/>
    </row>
    <row r="30" spans="1:8" s="8" customFormat="1" x14ac:dyDescent="0.25">
      <c r="A30" s="9"/>
      <c r="B30" s="9"/>
      <c r="C30" s="9"/>
      <c r="D30" s="9"/>
      <c r="E30" s="18"/>
      <c r="F30" s="18"/>
      <c r="G30" s="9"/>
      <c r="H30" s="9"/>
    </row>
    <row r="31" spans="1:8" s="8" customFormat="1" x14ac:dyDescent="0.25">
      <c r="A31" s="9"/>
      <c r="B31" s="9"/>
      <c r="C31" s="9"/>
      <c r="D31" s="9"/>
      <c r="E31" s="18"/>
      <c r="F31" s="18"/>
      <c r="G31" s="9"/>
      <c r="H31" s="9"/>
    </row>
    <row r="32" spans="1:8" s="8" customFormat="1" x14ac:dyDescent="0.25">
      <c r="A32" s="9"/>
      <c r="B32" s="9"/>
      <c r="C32" s="9"/>
      <c r="D32" s="9"/>
      <c r="E32" s="18"/>
      <c r="F32" s="18"/>
      <c r="G32" s="9"/>
      <c r="H32" s="9"/>
    </row>
    <row r="33" spans="1:8" s="8" customFormat="1" x14ac:dyDescent="0.25">
      <c r="A33" s="9"/>
      <c r="B33" s="9"/>
      <c r="C33" s="9"/>
      <c r="D33" s="9"/>
      <c r="E33" s="18"/>
      <c r="F33" s="18"/>
      <c r="G33" s="9"/>
      <c r="H33" s="9"/>
    </row>
    <row r="34" spans="1:8" s="8" customFormat="1" x14ac:dyDescent="0.25">
      <c r="A34" s="9"/>
      <c r="B34" s="9"/>
      <c r="C34" s="9"/>
      <c r="D34" s="9"/>
      <c r="E34" s="18"/>
      <c r="F34" s="18"/>
      <c r="G34" s="9"/>
      <c r="H34" s="9"/>
    </row>
    <row r="35" spans="1:8" s="8" customFormat="1" x14ac:dyDescent="0.25">
      <c r="A35" s="9"/>
      <c r="B35" s="9"/>
      <c r="C35" s="9"/>
      <c r="D35" s="9"/>
      <c r="E35" s="18"/>
      <c r="F35" s="18"/>
      <c r="G35" s="9"/>
      <c r="H35" s="9"/>
    </row>
    <row r="36" spans="1:8" s="8" customFormat="1" x14ac:dyDescent="0.25">
      <c r="A36" s="9"/>
      <c r="B36" s="9"/>
      <c r="C36" s="9"/>
      <c r="D36" s="9"/>
      <c r="E36" s="18"/>
      <c r="F36" s="18"/>
      <c r="G36" s="9"/>
      <c r="H36" s="9"/>
    </row>
    <row r="37" spans="1:8" s="8" customFormat="1" x14ac:dyDescent="0.25">
      <c r="A37" s="9"/>
      <c r="B37" s="9"/>
      <c r="C37" s="9"/>
      <c r="D37" s="9"/>
      <c r="E37" s="18"/>
      <c r="F37" s="18"/>
      <c r="G37" s="9"/>
      <c r="H37" s="9"/>
    </row>
    <row r="38" spans="1:8" s="8" customFormat="1" x14ac:dyDescent="0.25">
      <c r="A38" s="9"/>
      <c r="B38" s="9"/>
      <c r="C38" s="9"/>
      <c r="D38" s="9"/>
      <c r="E38" s="9"/>
      <c r="F38" s="19" t="s">
        <v>21</v>
      </c>
      <c r="G38" s="9"/>
      <c r="H38" s="9"/>
    </row>
    <row r="39" spans="1:8" s="8" customFormat="1" x14ac:dyDescent="0.25">
      <c r="A39" s="9"/>
      <c r="B39" s="9"/>
      <c r="C39" s="9"/>
      <c r="D39" s="9"/>
      <c r="E39" s="9"/>
      <c r="F39" s="19" t="s">
        <v>6</v>
      </c>
      <c r="G39" s="9"/>
      <c r="H39" s="9"/>
    </row>
    <row r="40" spans="1:8" s="8" customFormat="1" x14ac:dyDescent="0.25">
      <c r="A40" s="9"/>
      <c r="B40" s="9"/>
      <c r="C40" s="9"/>
      <c r="D40" s="9"/>
      <c r="E40" s="9"/>
      <c r="F40" s="39" t="s">
        <v>35</v>
      </c>
      <c r="G40" s="9"/>
      <c r="H40" s="9"/>
    </row>
    <row r="41" spans="1:8" s="8" customFormat="1" x14ac:dyDescent="0.25">
      <c r="A41" s="9"/>
      <c r="B41" s="9"/>
      <c r="C41" s="9"/>
      <c r="D41" s="17" t="s">
        <v>20</v>
      </c>
      <c r="E41" s="18"/>
      <c r="F41" s="18"/>
      <c r="G41" s="9"/>
      <c r="H41" s="9"/>
    </row>
    <row r="42" spans="1:8" s="8" customFormat="1" x14ac:dyDescent="0.25">
      <c r="A42" s="2" t="s">
        <v>0</v>
      </c>
      <c r="B42" s="2" t="s">
        <v>1</v>
      </c>
      <c r="C42" s="2" t="s">
        <v>2</v>
      </c>
      <c r="D42" s="10" t="s">
        <v>3</v>
      </c>
      <c r="E42" s="11" t="s">
        <v>4</v>
      </c>
      <c r="F42" s="12" t="s">
        <v>5</v>
      </c>
      <c r="G42" s="9"/>
      <c r="H42" s="9"/>
    </row>
    <row r="43" spans="1:8" s="8" customFormat="1" x14ac:dyDescent="0.25">
      <c r="A43" s="3"/>
      <c r="B43" s="3"/>
      <c r="C43" s="3"/>
      <c r="D43" s="13"/>
      <c r="E43" s="14"/>
      <c r="F43" s="15"/>
      <c r="G43" s="9"/>
      <c r="H43" s="9"/>
    </row>
    <row r="44" spans="1:8" s="22" customFormat="1" x14ac:dyDescent="0.25">
      <c r="A44" s="35">
        <v>754</v>
      </c>
      <c r="B44" s="28"/>
      <c r="C44" s="28"/>
      <c r="D44" s="29" t="s">
        <v>23</v>
      </c>
      <c r="E44" s="25">
        <f>E45</f>
        <v>0</v>
      </c>
      <c r="F44" s="25">
        <f>F45</f>
        <v>7107</v>
      </c>
      <c r="G44" s="21"/>
      <c r="H44" s="21"/>
    </row>
    <row r="45" spans="1:8" s="34" customFormat="1" x14ac:dyDescent="0.2">
      <c r="A45" s="43"/>
      <c r="B45" s="44">
        <v>75411</v>
      </c>
      <c r="C45" s="45"/>
      <c r="D45" s="29" t="s">
        <v>24</v>
      </c>
      <c r="E45" s="42">
        <f>E47</f>
        <v>0</v>
      </c>
      <c r="F45" s="42">
        <f>F47</f>
        <v>7107</v>
      </c>
      <c r="G45" s="33"/>
      <c r="H45" s="33"/>
    </row>
    <row r="46" spans="1:8" s="20" customFormat="1" x14ac:dyDescent="0.25">
      <c r="A46" s="27"/>
      <c r="B46" s="47"/>
      <c r="C46" s="30"/>
      <c r="D46" s="54" t="s">
        <v>34</v>
      </c>
      <c r="E46" s="55">
        <f>E47</f>
        <v>0</v>
      </c>
      <c r="F46" s="55">
        <f>F47</f>
        <v>7107</v>
      </c>
      <c r="G46" s="9"/>
      <c r="H46" s="9"/>
    </row>
    <row r="47" spans="1:8" s="8" customFormat="1" x14ac:dyDescent="0.25">
      <c r="A47" s="27"/>
      <c r="B47" s="47"/>
      <c r="C47" s="30">
        <v>4180</v>
      </c>
      <c r="D47" s="24" t="s">
        <v>28</v>
      </c>
      <c r="E47" s="56"/>
      <c r="F47" s="56">
        <v>7107</v>
      </c>
      <c r="G47" s="9"/>
      <c r="H47" s="9"/>
    </row>
    <row r="48" spans="1:8" s="8" customFormat="1" x14ac:dyDescent="0.25">
      <c r="A48" s="127">
        <v>757</v>
      </c>
      <c r="B48" s="28"/>
      <c r="C48" s="28"/>
      <c r="D48" s="29" t="s">
        <v>47</v>
      </c>
      <c r="E48" s="25">
        <f>E49+E51</f>
        <v>291283</v>
      </c>
      <c r="F48" s="25">
        <f>F49+F51</f>
        <v>291283</v>
      </c>
      <c r="G48" s="9"/>
      <c r="H48" s="9"/>
    </row>
    <row r="49" spans="1:8" s="8" customFormat="1" x14ac:dyDescent="0.25">
      <c r="A49" s="128"/>
      <c r="B49" s="125">
        <v>75801</v>
      </c>
      <c r="C49" s="35"/>
      <c r="D49" s="29" t="s">
        <v>50</v>
      </c>
      <c r="E49" s="23">
        <f>E50</f>
        <v>291283</v>
      </c>
      <c r="F49" s="23">
        <f>F50</f>
        <v>0</v>
      </c>
      <c r="G49" s="9"/>
      <c r="H49" s="9"/>
    </row>
    <row r="50" spans="1:8" s="8" customFormat="1" x14ac:dyDescent="0.25">
      <c r="A50" s="36"/>
      <c r="B50" s="126"/>
      <c r="C50" s="123">
        <v>2940</v>
      </c>
      <c r="D50" s="124" t="s">
        <v>51</v>
      </c>
      <c r="E50" s="56">
        <v>291283</v>
      </c>
      <c r="F50" s="56"/>
      <c r="G50" s="9"/>
      <c r="H50" s="9"/>
    </row>
    <row r="51" spans="1:8" s="8" customFormat="1" x14ac:dyDescent="0.25">
      <c r="A51" s="122"/>
      <c r="B51" s="125">
        <v>75818</v>
      </c>
      <c r="C51" s="35"/>
      <c r="D51" s="29" t="s">
        <v>48</v>
      </c>
      <c r="E51" s="23">
        <v>0</v>
      </c>
      <c r="F51" s="23">
        <f>F52</f>
        <v>291283</v>
      </c>
      <c r="G51" s="9"/>
      <c r="H51" s="9"/>
    </row>
    <row r="52" spans="1:8" s="8" customFormat="1" x14ac:dyDescent="0.25">
      <c r="A52" s="3"/>
      <c r="B52" s="126"/>
      <c r="C52" s="123">
        <v>4810</v>
      </c>
      <c r="D52" s="124" t="s">
        <v>49</v>
      </c>
      <c r="E52" s="56"/>
      <c r="F52" s="56">
        <v>291283</v>
      </c>
      <c r="G52" s="9"/>
      <c r="H52" s="9"/>
    </row>
    <row r="53" spans="1:8" s="90" customFormat="1" x14ac:dyDescent="0.25">
      <c r="A53" s="119">
        <v>801</v>
      </c>
      <c r="B53" s="87"/>
      <c r="C53" s="86"/>
      <c r="D53" s="86" t="s">
        <v>12</v>
      </c>
      <c r="E53" s="88">
        <f>E54</f>
        <v>970</v>
      </c>
      <c r="F53" s="88">
        <f>F54</f>
        <v>970</v>
      </c>
      <c r="G53" s="89"/>
      <c r="H53" s="89"/>
    </row>
    <row r="54" spans="1:8" s="90" customFormat="1" x14ac:dyDescent="0.25">
      <c r="A54" s="91"/>
      <c r="B54" s="87">
        <v>80195</v>
      </c>
      <c r="C54" s="92"/>
      <c r="D54" s="86" t="s">
        <v>11</v>
      </c>
      <c r="E54" s="93">
        <f>E55</f>
        <v>970</v>
      </c>
      <c r="F54" s="93">
        <f>F55</f>
        <v>970</v>
      </c>
      <c r="G54" s="89"/>
      <c r="H54" s="89"/>
    </row>
    <row r="55" spans="1:8" s="100" customFormat="1" x14ac:dyDescent="0.25">
      <c r="A55" s="94"/>
      <c r="B55" s="95"/>
      <c r="C55" s="96"/>
      <c r="D55" s="97" t="s">
        <v>40</v>
      </c>
      <c r="E55" s="98">
        <f>E56+E57</f>
        <v>970</v>
      </c>
      <c r="F55" s="98">
        <f>F56+F57</f>
        <v>970</v>
      </c>
      <c r="G55" s="99"/>
      <c r="H55" s="99"/>
    </row>
    <row r="56" spans="1:8" s="90" customFormat="1" ht="30" x14ac:dyDescent="0.25">
      <c r="A56" s="101"/>
      <c r="B56" s="102"/>
      <c r="C56" s="103">
        <v>2310</v>
      </c>
      <c r="D56" s="60" t="s">
        <v>41</v>
      </c>
      <c r="E56" s="106">
        <v>970</v>
      </c>
      <c r="F56" s="106"/>
      <c r="G56" s="89"/>
      <c r="H56" s="89"/>
    </row>
    <row r="57" spans="1:8" s="90" customFormat="1" x14ac:dyDescent="0.25">
      <c r="A57" s="101"/>
      <c r="B57" s="102"/>
      <c r="C57" s="104">
        <v>4300</v>
      </c>
      <c r="D57" s="105" t="s">
        <v>13</v>
      </c>
      <c r="E57" s="106"/>
      <c r="F57" s="106">
        <v>970</v>
      </c>
      <c r="G57" s="89"/>
      <c r="H57" s="89"/>
    </row>
    <row r="58" spans="1:8" s="22" customFormat="1" x14ac:dyDescent="0.25">
      <c r="A58" s="69">
        <v>852</v>
      </c>
      <c r="B58" s="84"/>
      <c r="C58" s="35"/>
      <c r="D58" s="73" t="s">
        <v>33</v>
      </c>
      <c r="E58" s="23">
        <f>E59</f>
        <v>62734</v>
      </c>
      <c r="F58" s="23">
        <f>F59</f>
        <v>0</v>
      </c>
      <c r="G58" s="21"/>
      <c r="H58" s="21"/>
    </row>
    <row r="59" spans="1:8" s="22" customFormat="1" x14ac:dyDescent="0.25">
      <c r="A59" s="74"/>
      <c r="B59" s="84">
        <v>85202</v>
      </c>
      <c r="C59" s="83"/>
      <c r="D59" s="75" t="s">
        <v>36</v>
      </c>
      <c r="E59" s="23">
        <f>E60+E62</f>
        <v>62734</v>
      </c>
      <c r="F59" s="23"/>
      <c r="G59" s="21"/>
      <c r="H59" s="21"/>
    </row>
    <row r="60" spans="1:8" s="8" customFormat="1" x14ac:dyDescent="0.25">
      <c r="A60" s="76"/>
      <c r="B60" s="41"/>
      <c r="C60" s="63"/>
      <c r="D60" s="40" t="s">
        <v>38</v>
      </c>
      <c r="E60" s="57">
        <v>28323</v>
      </c>
      <c r="F60" s="57"/>
      <c r="G60" s="9"/>
      <c r="H60" s="9"/>
    </row>
    <row r="61" spans="1:8" s="8" customFormat="1" x14ac:dyDescent="0.25">
      <c r="A61" s="27"/>
      <c r="B61" s="36"/>
      <c r="C61" s="64">
        <v>4010</v>
      </c>
      <c r="D61" s="24" t="s">
        <v>15</v>
      </c>
      <c r="E61" s="59">
        <v>28323</v>
      </c>
      <c r="F61" s="59"/>
      <c r="G61" s="9"/>
      <c r="H61" s="9"/>
    </row>
    <row r="62" spans="1:8" s="8" customFormat="1" x14ac:dyDescent="0.25">
      <c r="A62" s="76"/>
      <c r="B62" s="41"/>
      <c r="C62" s="63"/>
      <c r="D62" s="40" t="s">
        <v>39</v>
      </c>
      <c r="E62" s="57">
        <f>E63+E64</f>
        <v>34411</v>
      </c>
      <c r="F62" s="57"/>
      <c r="G62" s="9"/>
      <c r="H62" s="9"/>
    </row>
    <row r="63" spans="1:8" s="8" customFormat="1" x14ac:dyDescent="0.25">
      <c r="A63" s="61"/>
      <c r="B63" s="37"/>
      <c r="C63" s="64">
        <v>4170</v>
      </c>
      <c r="D63" s="32" t="s">
        <v>14</v>
      </c>
      <c r="E63" s="62">
        <v>28000</v>
      </c>
      <c r="F63" s="62"/>
      <c r="G63" s="9"/>
      <c r="H63" s="9"/>
    </row>
    <row r="64" spans="1:8" s="8" customFormat="1" x14ac:dyDescent="0.25">
      <c r="A64" s="61"/>
      <c r="B64" s="85"/>
      <c r="C64" s="64">
        <v>4210</v>
      </c>
      <c r="D64" s="58" t="s">
        <v>10</v>
      </c>
      <c r="E64" s="62">
        <v>6411</v>
      </c>
      <c r="F64" s="62"/>
      <c r="G64" s="9"/>
      <c r="H64" s="9"/>
    </row>
    <row r="65" spans="1:8" s="67" customFormat="1" x14ac:dyDescent="0.25">
      <c r="A65" s="38"/>
      <c r="B65" s="38"/>
      <c r="C65" s="16"/>
      <c r="D65" s="16" t="s">
        <v>29</v>
      </c>
      <c r="E65" s="25">
        <f>E44+E48+E53+E58</f>
        <v>354987</v>
      </c>
      <c r="F65" s="25">
        <f>F44+F48+F53+F58</f>
        <v>299360</v>
      </c>
    </row>
    <row r="66" spans="1:8" s="67" customFormat="1" x14ac:dyDescent="0.25">
      <c r="A66" s="16"/>
      <c r="B66" s="16"/>
      <c r="C66" s="16"/>
      <c r="D66" s="16" t="s">
        <v>30</v>
      </c>
      <c r="E66" s="25">
        <f>E47</f>
        <v>0</v>
      </c>
      <c r="F66" s="25">
        <f>F47</f>
        <v>7107</v>
      </c>
    </row>
    <row r="67" spans="1:8" s="67" customFormat="1" x14ac:dyDescent="0.25">
      <c r="A67" s="51"/>
      <c r="B67" s="51"/>
      <c r="C67" s="51"/>
      <c r="D67" s="51"/>
      <c r="E67" s="68"/>
      <c r="F67" s="31">
        <f>E65-F65</f>
        <v>55627</v>
      </c>
    </row>
    <row r="68" spans="1:8" s="8" customFormat="1" x14ac:dyDescent="0.25">
      <c r="A68" s="9"/>
      <c r="B68" s="9"/>
      <c r="C68" s="9"/>
      <c r="D68" s="9"/>
      <c r="E68" s="18"/>
      <c r="F68" s="18"/>
      <c r="G68" s="9"/>
      <c r="H68" s="9"/>
    </row>
    <row r="69" spans="1:8" s="8" customFormat="1" x14ac:dyDescent="0.25">
      <c r="A69" s="9"/>
      <c r="B69" s="9"/>
      <c r="C69" s="9"/>
      <c r="D69" s="9"/>
      <c r="E69" s="18"/>
      <c r="F69" s="18"/>
      <c r="G69" s="9"/>
      <c r="H69" s="9"/>
    </row>
    <row r="70" spans="1:8" s="8" customFormat="1" x14ac:dyDescent="0.25">
      <c r="A70" s="9"/>
      <c r="B70" s="9"/>
      <c r="C70" s="9"/>
      <c r="D70" s="9"/>
      <c r="E70" s="18"/>
      <c r="F70" s="18"/>
      <c r="G70" s="9"/>
      <c r="H70" s="9"/>
    </row>
    <row r="71" spans="1:8" s="8" customFormat="1" x14ac:dyDescent="0.25">
      <c r="A71" s="9"/>
      <c r="B71" s="9"/>
      <c r="C71" s="9"/>
      <c r="D71" s="9"/>
      <c r="E71" s="18"/>
      <c r="F71" s="18"/>
      <c r="G71" s="9"/>
      <c r="H71" s="9"/>
    </row>
    <row r="72" spans="1:8" s="8" customFormat="1" x14ac:dyDescent="0.25">
      <c r="A72" s="9"/>
      <c r="B72" s="9"/>
      <c r="C72" s="9"/>
      <c r="D72" s="9"/>
      <c r="E72" s="18"/>
      <c r="F72" s="18"/>
      <c r="G72" s="9"/>
      <c r="H72" s="9"/>
    </row>
    <row r="73" spans="1:8" s="8" customFormat="1" x14ac:dyDescent="0.25">
      <c r="A73" s="9"/>
      <c r="B73" s="9"/>
      <c r="C73" s="9"/>
      <c r="D73" s="9"/>
      <c r="E73" s="18"/>
      <c r="F73" s="18"/>
      <c r="G73" s="9"/>
      <c r="H73" s="9"/>
    </row>
    <row r="74" spans="1:8" s="4" customFormat="1" x14ac:dyDescent="0.25">
      <c r="A74" s="6"/>
      <c r="B74" s="6"/>
      <c r="C74" s="6"/>
      <c r="D74" s="9"/>
      <c r="E74" s="9"/>
      <c r="F74" s="19" t="s">
        <v>22</v>
      </c>
      <c r="G74" s="9"/>
      <c r="H74" s="5"/>
    </row>
    <row r="75" spans="1:8" s="4" customFormat="1" x14ac:dyDescent="0.25">
      <c r="A75" s="6"/>
      <c r="B75" s="6"/>
      <c r="C75" s="6"/>
      <c r="D75" s="9"/>
      <c r="E75" s="9"/>
      <c r="F75" s="19" t="s">
        <v>6</v>
      </c>
      <c r="G75" s="9"/>
      <c r="H75" s="5"/>
    </row>
    <row r="76" spans="1:8" s="4" customFormat="1" x14ac:dyDescent="0.25">
      <c r="A76" s="6"/>
      <c r="B76" s="6"/>
      <c r="C76" s="6"/>
      <c r="D76" s="9"/>
      <c r="E76" s="9"/>
      <c r="F76" s="39" t="s">
        <v>35</v>
      </c>
      <c r="G76" s="9"/>
      <c r="H76" s="5"/>
    </row>
    <row r="77" spans="1:8" x14ac:dyDescent="0.25">
      <c r="A77" s="9"/>
      <c r="B77" s="9"/>
      <c r="C77" s="9"/>
      <c r="D77" s="17" t="s">
        <v>8</v>
      </c>
    </row>
    <row r="78" spans="1:8" x14ac:dyDescent="0.25">
      <c r="A78" s="2" t="s">
        <v>0</v>
      </c>
      <c r="B78" s="2" t="s">
        <v>1</v>
      </c>
      <c r="C78" s="2" t="s">
        <v>2</v>
      </c>
      <c r="D78" s="10" t="s">
        <v>3</v>
      </c>
      <c r="E78" s="11" t="s">
        <v>4</v>
      </c>
      <c r="F78" s="12" t="s">
        <v>5</v>
      </c>
    </row>
    <row r="79" spans="1:8" x14ac:dyDescent="0.25">
      <c r="A79" s="3"/>
      <c r="B79" s="3"/>
      <c r="C79" s="3"/>
      <c r="D79" s="13"/>
      <c r="E79" s="14"/>
      <c r="F79" s="15"/>
    </row>
    <row r="80" spans="1:8" s="90" customFormat="1" x14ac:dyDescent="0.25">
      <c r="A80" s="86">
        <v>700</v>
      </c>
      <c r="B80" s="86"/>
      <c r="C80" s="86"/>
      <c r="D80" s="86" t="s">
        <v>43</v>
      </c>
      <c r="E80" s="88">
        <f>E81</f>
        <v>10369</v>
      </c>
      <c r="F80" s="88">
        <f>F81</f>
        <v>10369</v>
      </c>
      <c r="G80" s="89"/>
      <c r="H80" s="89"/>
    </row>
    <row r="81" spans="1:8" s="90" customFormat="1" x14ac:dyDescent="0.25">
      <c r="A81" s="91"/>
      <c r="B81" s="107">
        <v>70005</v>
      </c>
      <c r="C81" s="108"/>
      <c r="D81" s="86" t="s">
        <v>44</v>
      </c>
      <c r="E81" s="93">
        <f>E82+E83+E84</f>
        <v>10369</v>
      </c>
      <c r="F81" s="93">
        <f>F82+F83+F84</f>
        <v>10369</v>
      </c>
      <c r="G81" s="89"/>
      <c r="H81" s="89"/>
    </row>
    <row r="82" spans="1:8" s="90" customFormat="1" x14ac:dyDescent="0.25">
      <c r="A82" s="101"/>
      <c r="B82" s="102"/>
      <c r="C82" s="109">
        <v>4260</v>
      </c>
      <c r="D82" s="110" t="s">
        <v>45</v>
      </c>
      <c r="E82" s="111">
        <v>210</v>
      </c>
      <c r="F82" s="111"/>
      <c r="G82" s="89"/>
      <c r="H82" s="89"/>
    </row>
    <row r="83" spans="1:8" s="90" customFormat="1" x14ac:dyDescent="0.25">
      <c r="A83" s="101"/>
      <c r="B83" s="102"/>
      <c r="C83" s="120">
        <v>4300</v>
      </c>
      <c r="D83" s="121" t="s">
        <v>13</v>
      </c>
      <c r="E83" s="111">
        <v>10159</v>
      </c>
      <c r="F83" s="118"/>
      <c r="G83" s="89"/>
      <c r="H83" s="89"/>
    </row>
    <row r="84" spans="1:8" s="90" customFormat="1" x14ac:dyDescent="0.25">
      <c r="A84" s="101"/>
      <c r="B84" s="102"/>
      <c r="C84" s="120">
        <v>4480</v>
      </c>
      <c r="D84" s="121" t="s">
        <v>46</v>
      </c>
      <c r="E84" s="111"/>
      <c r="F84" s="118">
        <v>10369</v>
      </c>
      <c r="G84" s="89"/>
      <c r="H84" s="89"/>
    </row>
    <row r="85" spans="1:8" s="8" customFormat="1" x14ac:dyDescent="0.25">
      <c r="A85" s="129">
        <v>750</v>
      </c>
      <c r="B85" s="16"/>
      <c r="C85" s="16"/>
      <c r="D85" s="16" t="s">
        <v>52</v>
      </c>
      <c r="E85" s="25">
        <f>E86</f>
        <v>40000</v>
      </c>
      <c r="F85" s="25">
        <f>F86</f>
        <v>40000</v>
      </c>
      <c r="G85" s="9"/>
      <c r="H85" s="9"/>
    </row>
    <row r="86" spans="1:8" s="8" customFormat="1" x14ac:dyDescent="0.25">
      <c r="A86" s="129"/>
      <c r="B86" s="130">
        <v>75020</v>
      </c>
      <c r="C86" s="16"/>
      <c r="D86" s="16" t="s">
        <v>53</v>
      </c>
      <c r="E86" s="131">
        <f>E87+E88</f>
        <v>40000</v>
      </c>
      <c r="F86" s="131">
        <f>F87+F88</f>
        <v>40000</v>
      </c>
      <c r="G86" s="9"/>
      <c r="H86" s="9"/>
    </row>
    <row r="87" spans="1:8" s="137" customFormat="1" x14ac:dyDescent="0.25">
      <c r="A87" s="36"/>
      <c r="B87" s="126"/>
      <c r="C87" s="133">
        <v>4610</v>
      </c>
      <c r="D87" s="24" t="s">
        <v>54</v>
      </c>
      <c r="E87" s="134">
        <v>40000</v>
      </c>
      <c r="F87" s="135"/>
      <c r="G87" s="136"/>
      <c r="H87" s="136"/>
    </row>
    <row r="88" spans="1:8" s="22" customFormat="1" x14ac:dyDescent="0.25">
      <c r="A88" s="36"/>
      <c r="B88" s="126"/>
      <c r="C88" s="123">
        <v>4710</v>
      </c>
      <c r="D88" s="32" t="s">
        <v>55</v>
      </c>
      <c r="E88" s="132"/>
      <c r="F88" s="26">
        <v>40000</v>
      </c>
      <c r="G88" s="21"/>
      <c r="H88" s="21"/>
    </row>
    <row r="89" spans="1:8" s="90" customFormat="1" x14ac:dyDescent="0.25">
      <c r="A89" s="86">
        <v>801</v>
      </c>
      <c r="B89" s="86"/>
      <c r="C89" s="86"/>
      <c r="D89" s="86" t="s">
        <v>12</v>
      </c>
      <c r="E89" s="88">
        <f>E90+E93+E97</f>
        <v>9998</v>
      </c>
      <c r="F89" s="88">
        <f>F90+F93+F97</f>
        <v>9998</v>
      </c>
      <c r="G89" s="89"/>
      <c r="H89" s="89"/>
    </row>
    <row r="90" spans="1:8" s="90" customFormat="1" x14ac:dyDescent="0.25">
      <c r="A90" s="91"/>
      <c r="B90" s="107">
        <v>80117</v>
      </c>
      <c r="C90" s="108"/>
      <c r="D90" s="86" t="s">
        <v>16</v>
      </c>
      <c r="E90" s="93">
        <f>E91</f>
        <v>2863</v>
      </c>
      <c r="F90" s="93">
        <f>F91</f>
        <v>0</v>
      </c>
      <c r="G90" s="89"/>
      <c r="H90" s="89"/>
    </row>
    <row r="91" spans="1:8" s="100" customFormat="1" x14ac:dyDescent="0.25">
      <c r="A91" s="94"/>
      <c r="B91" s="95"/>
      <c r="C91" s="96"/>
      <c r="D91" s="97" t="s">
        <v>42</v>
      </c>
      <c r="E91" s="98">
        <f>E92</f>
        <v>2863</v>
      </c>
      <c r="F91" s="98">
        <f>F92</f>
        <v>0</v>
      </c>
      <c r="G91" s="99"/>
      <c r="H91" s="99"/>
    </row>
    <row r="92" spans="1:8" s="90" customFormat="1" x14ac:dyDescent="0.25">
      <c r="A92" s="101"/>
      <c r="B92" s="102"/>
      <c r="C92" s="109">
        <v>4440</v>
      </c>
      <c r="D92" s="110" t="s">
        <v>31</v>
      </c>
      <c r="E92" s="111">
        <v>2863</v>
      </c>
      <c r="F92" s="111"/>
      <c r="G92" s="89"/>
      <c r="H92" s="89"/>
    </row>
    <row r="93" spans="1:8" s="90" customFormat="1" x14ac:dyDescent="0.25">
      <c r="A93" s="91"/>
      <c r="B93" s="87">
        <v>80120</v>
      </c>
      <c r="C93" s="92"/>
      <c r="D93" s="86" t="s">
        <v>17</v>
      </c>
      <c r="E93" s="93">
        <f>E94</f>
        <v>2790</v>
      </c>
      <c r="F93" s="93">
        <f>F94</f>
        <v>9998</v>
      </c>
      <c r="G93" s="89"/>
      <c r="H93" s="89"/>
    </row>
    <row r="94" spans="1:8" s="100" customFormat="1" x14ac:dyDescent="0.25">
      <c r="A94" s="94"/>
      <c r="B94" s="95"/>
      <c r="C94" s="96"/>
      <c r="D94" s="97" t="s">
        <v>42</v>
      </c>
      <c r="E94" s="98">
        <f>E95+E96</f>
        <v>2790</v>
      </c>
      <c r="F94" s="98">
        <f>F95+F96</f>
        <v>9998</v>
      </c>
      <c r="G94" s="99"/>
      <c r="H94" s="99"/>
    </row>
    <row r="95" spans="1:8" s="90" customFormat="1" x14ac:dyDescent="0.25">
      <c r="A95" s="101"/>
      <c r="B95" s="102"/>
      <c r="C95" s="109">
        <v>4010</v>
      </c>
      <c r="D95" s="110" t="s">
        <v>15</v>
      </c>
      <c r="E95" s="111"/>
      <c r="F95" s="111">
        <v>9998</v>
      </c>
      <c r="G95" s="89"/>
      <c r="H95" s="89"/>
    </row>
    <row r="96" spans="1:8" s="90" customFormat="1" x14ac:dyDescent="0.25">
      <c r="A96" s="101"/>
      <c r="B96" s="102"/>
      <c r="C96" s="109">
        <v>4440</v>
      </c>
      <c r="D96" s="110" t="s">
        <v>31</v>
      </c>
      <c r="E96" s="111">
        <v>2790</v>
      </c>
      <c r="F96" s="111"/>
      <c r="G96" s="89"/>
      <c r="H96" s="89"/>
    </row>
    <row r="97" spans="1:8" s="115" customFormat="1" x14ac:dyDescent="0.25">
      <c r="A97" s="91"/>
      <c r="B97" s="87">
        <v>80195</v>
      </c>
      <c r="C97" s="92"/>
      <c r="D97" s="112" t="s">
        <v>11</v>
      </c>
      <c r="E97" s="113">
        <f>E98</f>
        <v>4345</v>
      </c>
      <c r="F97" s="113">
        <f>F98</f>
        <v>0</v>
      </c>
      <c r="G97" s="114"/>
      <c r="H97" s="114"/>
    </row>
    <row r="98" spans="1:8" s="100" customFormat="1" x14ac:dyDescent="0.25">
      <c r="A98" s="94"/>
      <c r="B98" s="95"/>
      <c r="C98" s="96"/>
      <c r="D98" s="97" t="s">
        <v>42</v>
      </c>
      <c r="E98" s="98">
        <f>E99</f>
        <v>4345</v>
      </c>
      <c r="F98" s="98">
        <f>F99</f>
        <v>0</v>
      </c>
      <c r="G98" s="99"/>
      <c r="H98" s="99"/>
    </row>
    <row r="99" spans="1:8" s="90" customFormat="1" x14ac:dyDescent="0.25">
      <c r="A99" s="116"/>
      <c r="B99" s="117"/>
      <c r="C99" s="109">
        <v>4440</v>
      </c>
      <c r="D99" s="110" t="s">
        <v>31</v>
      </c>
      <c r="E99" s="118">
        <v>4345</v>
      </c>
      <c r="F99" s="118"/>
      <c r="G99" s="89"/>
      <c r="H99" s="89"/>
    </row>
    <row r="100" spans="1:8" s="90" customFormat="1" x14ac:dyDescent="0.25">
      <c r="A100" s="119"/>
      <c r="B100" s="86"/>
      <c r="C100" s="86"/>
      <c r="D100" s="86" t="s">
        <v>9</v>
      </c>
      <c r="E100" s="88">
        <f>E80+E85+E89</f>
        <v>60367</v>
      </c>
      <c r="F100" s="88">
        <f>F80+F85+F89</f>
        <v>60367</v>
      </c>
      <c r="G100" s="89"/>
      <c r="H100" s="89"/>
    </row>
    <row r="101" spans="1:8" s="90" customFormat="1" x14ac:dyDescent="0.25">
      <c r="A101" s="86"/>
      <c r="B101" s="86"/>
      <c r="C101" s="86"/>
      <c r="D101" s="86" t="s">
        <v>18</v>
      </c>
      <c r="E101" s="88">
        <v>0</v>
      </c>
      <c r="F101" s="88">
        <v>0</v>
      </c>
      <c r="G101" s="89"/>
      <c r="H101" s="89"/>
    </row>
    <row r="102" spans="1:8" s="67" customFormat="1" x14ac:dyDescent="0.25">
      <c r="A102" s="79"/>
      <c r="B102" s="80"/>
      <c r="C102" s="80"/>
      <c r="D102" s="78"/>
      <c r="E102" s="81"/>
      <c r="F102" s="81"/>
      <c r="G102" s="77"/>
      <c r="H102" s="77"/>
    </row>
    <row r="103" spans="1:8" s="67" customFormat="1" x14ac:dyDescent="0.25">
      <c r="A103" s="77"/>
      <c r="B103" s="77"/>
      <c r="C103" s="77"/>
      <c r="D103" s="77"/>
      <c r="E103" s="82"/>
      <c r="F103" s="82"/>
      <c r="G103" s="77"/>
      <c r="H103" s="77"/>
    </row>
    <row r="104" spans="1:8" s="67" customFormat="1" x14ac:dyDescent="0.25">
      <c r="A104" s="77"/>
      <c r="B104" s="77"/>
      <c r="C104" s="77"/>
      <c r="D104" s="77"/>
      <c r="E104" s="82"/>
      <c r="F104" s="82"/>
      <c r="G104" s="77"/>
      <c r="H104" s="77"/>
    </row>
    <row r="105" spans="1:8" s="67" customFormat="1" x14ac:dyDescent="0.25">
      <c r="A105" s="77"/>
      <c r="B105" s="77"/>
      <c r="C105" s="77"/>
      <c r="D105" s="77"/>
      <c r="E105" s="82"/>
      <c r="F105" s="82"/>
      <c r="G105" s="77"/>
      <c r="H105" s="77"/>
    </row>
  </sheetData>
  <pageMargins left="0.70866141732283472" right="0.70866141732283472" top="0.98425196850393704" bottom="0.70866141732283472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2:C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Arkusz3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 SPŚwidwin</dc:creator>
  <cp:lastModifiedBy>Anna Buniak</cp:lastModifiedBy>
  <cp:lastPrinted>2021-10-01T08:53:31Z</cp:lastPrinted>
  <dcterms:created xsi:type="dcterms:W3CDTF">2015-09-08T08:14:30Z</dcterms:created>
  <dcterms:modified xsi:type="dcterms:W3CDTF">2021-10-01T08:56:20Z</dcterms:modified>
</cp:coreProperties>
</file>