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.Buniak\Desktop\"/>
    </mc:Choice>
  </mc:AlternateContent>
  <bookViews>
    <workbookView xWindow="0" yWindow="0" windowWidth="28800" windowHeight="12435"/>
  </bookViews>
  <sheets>
    <sheet name="Arkusz1" sheetId="1" r:id="rId1"/>
    <sheet name="Arkusz3" sheetId="3" r:id="rId2"/>
    <sheet name="Arkusz2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78" i="1" l="1"/>
  <c r="F51" i="1"/>
  <c r="E51" i="1"/>
  <c r="F53" i="1" s="1"/>
  <c r="F32" i="1"/>
  <c r="F9" i="1"/>
  <c r="F8" i="1" s="1"/>
  <c r="F7" i="1" s="1"/>
  <c r="F30" i="1" s="1"/>
  <c r="E8" i="1"/>
  <c r="E7" i="1" s="1"/>
  <c r="F77" i="1" l="1"/>
  <c r="F76" i="1" s="1"/>
  <c r="E78" i="1"/>
  <c r="E77" i="1" s="1"/>
  <c r="E76" i="1" s="1"/>
  <c r="F73" i="1" l="1"/>
  <c r="F72" i="1" s="1"/>
  <c r="F71" i="1" s="1"/>
  <c r="F81" i="1" s="1"/>
  <c r="E73" i="1"/>
  <c r="E72" i="1" s="1"/>
  <c r="E71" i="1" s="1"/>
  <c r="E81" i="1" s="1"/>
  <c r="E27" i="1"/>
  <c r="E26" i="1" s="1"/>
  <c r="E30" i="1" s="1"/>
  <c r="E31" i="1" l="1"/>
</calcChain>
</file>

<file path=xl/sharedStrings.xml><?xml version="1.0" encoding="utf-8"?>
<sst xmlns="http://schemas.openxmlformats.org/spreadsheetml/2006/main" count="79" uniqueCount="51">
  <si>
    <t xml:space="preserve">Dział </t>
  </si>
  <si>
    <t xml:space="preserve">Rozdział </t>
  </si>
  <si>
    <t>§</t>
  </si>
  <si>
    <t xml:space="preserve">Nazwa </t>
  </si>
  <si>
    <t xml:space="preserve">Zwiększenie </t>
  </si>
  <si>
    <t xml:space="preserve">Zmniejszenie </t>
  </si>
  <si>
    <t xml:space="preserve">DOCHODY </t>
  </si>
  <si>
    <t xml:space="preserve">WYDATKI </t>
  </si>
  <si>
    <t xml:space="preserve">Razem dochody </t>
  </si>
  <si>
    <t xml:space="preserve">Razem wydatki </t>
  </si>
  <si>
    <t xml:space="preserve">w tym:  na zadania zlecone </t>
  </si>
  <si>
    <t xml:space="preserve"> w tym:    na zadania zlecone </t>
  </si>
  <si>
    <t xml:space="preserve">Zarządu Powiatu Świdwińskiego </t>
  </si>
  <si>
    <t>Załącznik Nr  1  do Uchwały</t>
  </si>
  <si>
    <t>Załącznik Nr  2  do Uchwały</t>
  </si>
  <si>
    <t>OŚWIATA I WYCHOWANIE</t>
  </si>
  <si>
    <t>Zakup usług pozostałych</t>
  </si>
  <si>
    <t>Załącznik Nr  3  do Uchwały</t>
  </si>
  <si>
    <t>PRZENIESIENIA PLANOWANYCH WYDATKÓW</t>
  </si>
  <si>
    <t>Razem przeniesienia</t>
  </si>
  <si>
    <t>Dotacje celowe otrzymane z budżetu państwa na zadania bieżące z zakresu administracji</t>
  </si>
  <si>
    <t xml:space="preserve">rządowej oraz inne zadania zlecone ustawami realizowane przez powiat </t>
  </si>
  <si>
    <t>Starostwo Powiatowe w Świdwinie</t>
  </si>
  <si>
    <t>Komenda Powiatowa Państwowej Straży Pożarnej w Świdwinie</t>
  </si>
  <si>
    <t>Technika</t>
  </si>
  <si>
    <t>Zespół Szkół w Połczynie Zdroju</t>
  </si>
  <si>
    <t>Nr 79/226/21 dnia 30.04.2021r.</t>
  </si>
  <si>
    <t>BEZPIECZEŃSTWO PUBLICZNE</t>
  </si>
  <si>
    <t>Komendy powiatowe Państwowej Straży Pożarnej</t>
  </si>
  <si>
    <t>"Budowa Regionalnej Infrastruktury Informacji Przestrzennej"</t>
  </si>
  <si>
    <t>samorządu terytorialnego na dofinansowanie własnych zadań bieżących</t>
  </si>
  <si>
    <t>Dotacja celowa otrzymana z tytułu pomocy finansowej udzielanej między jednostkami</t>
  </si>
  <si>
    <t xml:space="preserve">Dotacja celowa otrzymana od samorządu województwa na zadania bieżące realizowane </t>
  </si>
  <si>
    <t>na podstawie porozumień (umów) między jednostkami samorządu terytorialnego</t>
  </si>
  <si>
    <t>Dotacja celowa otrzymana z samorządu województwa na inwestycje i zakupy inwestycyjne</t>
  </si>
  <si>
    <t>realiowane na podstawie porozumień (umów) między jednostkami samorządu terytorialnego</t>
  </si>
  <si>
    <t>Dotacja celowa otrzymana z tytułu pomocy finansowej udzielanej między jednostkami samorządu</t>
  </si>
  <si>
    <t>terytorialnego na dofinansowanie własnych zadań inwestycyjnych i zakupów inwestycyjnych</t>
  </si>
  <si>
    <t>DZIAŁALNOŚĆ USŁUGOWA</t>
  </si>
  <si>
    <t xml:space="preserve">Pozostała działalność </t>
  </si>
  <si>
    <t>RODZINA</t>
  </si>
  <si>
    <t>Działalność placówek opiekuńczo-wychowawczych</t>
  </si>
  <si>
    <t>Centrum Placówek Opiekuńczo-Wychowawczych w Świdwinie</t>
  </si>
  <si>
    <t>Zakup usług remontowych</t>
  </si>
  <si>
    <t>Pozostała dzialalność</t>
  </si>
  <si>
    <t>Równoważniki pieniężne i ekwiwalenty dla funkcjonariuszy oraz pozostałe należności</t>
  </si>
  <si>
    <t>Powiatowy Inspektorat Nadzoru Budowlanego w Świdwinie</t>
  </si>
  <si>
    <t>Wynagrodzenia bezosobowe</t>
  </si>
  <si>
    <t>Koszty postępowania sądowego i prokuratorskiego</t>
  </si>
  <si>
    <t>Zakup usług obejmujących wykonanie ekspertyz, analiz i opinii</t>
  </si>
  <si>
    <t>Nadzór budowlany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</si>
</sst>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u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sz val="10.5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/>
    <xf numFmtId="0" fontId="1" fillId="0" borderId="0" xfId="0" applyFont="1"/>
    <xf numFmtId="0" fontId="0" fillId="0" borderId="0" xfId="0"/>
    <xf numFmtId="0" fontId="1" fillId="0" borderId="0" xfId="0" applyFont="1"/>
    <xf numFmtId="0" fontId="2" fillId="0" borderId="4" xfId="0" applyFont="1" applyBorder="1" applyAlignment="1"/>
    <xf numFmtId="0" fontId="1" fillId="0" borderId="0" xfId="0" applyFont="1" applyBorder="1" applyAlignment="1"/>
    <xf numFmtId="164" fontId="2" fillId="0" borderId="7" xfId="0" applyNumberFormat="1" applyFont="1" applyBorder="1"/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2" fillId="0" borderId="7" xfId="0" applyFont="1" applyBorder="1" applyAlignment="1"/>
    <xf numFmtId="164" fontId="2" fillId="0" borderId="7" xfId="0" applyNumberFormat="1" applyFont="1" applyBorder="1" applyAlignment="1"/>
    <xf numFmtId="0" fontId="2" fillId="0" borderId="0" xfId="0" applyFont="1" applyAlignment="1">
      <alignment horizontal="left"/>
    </xf>
    <xf numFmtId="0" fontId="4" fillId="0" borderId="0" xfId="0" applyFont="1"/>
    <xf numFmtId="164" fontId="1" fillId="0" borderId="0" xfId="0" applyNumberFormat="1" applyFont="1"/>
    <xf numFmtId="0" fontId="2" fillId="0" borderId="9" xfId="0" applyFont="1" applyBorder="1" applyAlignment="1"/>
    <xf numFmtId="0" fontId="2" fillId="0" borderId="0" xfId="0" applyFont="1" applyBorder="1" applyAlignment="1"/>
    <xf numFmtId="0" fontId="3" fillId="0" borderId="0" xfId="0" applyFont="1"/>
    <xf numFmtId="0" fontId="5" fillId="0" borderId="0" xfId="0" applyFont="1"/>
    <xf numFmtId="0" fontId="1" fillId="0" borderId="0" xfId="0" applyFont="1" applyAlignment="1">
      <alignment horizontal="right"/>
    </xf>
    <xf numFmtId="0" fontId="0" fillId="0" borderId="0" xfId="0" applyFont="1"/>
    <xf numFmtId="164" fontId="1" fillId="0" borderId="7" xfId="0" applyNumberFormat="1" applyFont="1" applyBorder="1" applyAlignment="1">
      <alignment horizontal="right"/>
    </xf>
    <xf numFmtId="0" fontId="2" fillId="0" borderId="0" xfId="0" applyFont="1"/>
    <xf numFmtId="0" fontId="6" fillId="0" borderId="0" xfId="0" applyFont="1"/>
    <xf numFmtId="164" fontId="2" fillId="0" borderId="0" xfId="0" applyNumberFormat="1" applyFont="1" applyBorder="1" applyAlignment="1"/>
    <xf numFmtId="0" fontId="1" fillId="0" borderId="8" xfId="0" applyFont="1" applyBorder="1" applyAlignment="1">
      <alignment horizontal="right"/>
    </xf>
    <xf numFmtId="164" fontId="2" fillId="0" borderId="6" xfId="0" applyNumberFormat="1" applyFont="1" applyBorder="1" applyAlignment="1">
      <alignment horizontal="right"/>
    </xf>
    <xf numFmtId="0" fontId="1" fillId="0" borderId="7" xfId="0" applyFont="1" applyBorder="1" applyAlignment="1"/>
    <xf numFmtId="164" fontId="2" fillId="0" borderId="7" xfId="0" applyNumberFormat="1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7" fillId="0" borderId="8" xfId="0" applyFont="1" applyBorder="1"/>
    <xf numFmtId="0" fontId="8" fillId="0" borderId="7" xfId="0" applyFont="1" applyBorder="1"/>
    <xf numFmtId="0" fontId="7" fillId="0" borderId="7" xfId="0" applyFont="1" applyBorder="1"/>
    <xf numFmtId="164" fontId="7" fillId="0" borderId="7" xfId="0" applyNumberFormat="1" applyFont="1" applyBorder="1"/>
    <xf numFmtId="0" fontId="7" fillId="0" borderId="4" xfId="0" applyFont="1" applyBorder="1"/>
    <xf numFmtId="164" fontId="1" fillId="0" borderId="0" xfId="0" applyNumberFormat="1" applyFont="1" applyBorder="1"/>
    <xf numFmtId="164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3" fillId="0" borderId="6" xfId="0" applyFont="1" applyBorder="1" applyAlignment="1">
      <alignment horizontal="center"/>
    </xf>
    <xf numFmtId="0" fontId="9" fillId="0" borderId="7" xfId="0" applyFont="1" applyBorder="1"/>
    <xf numFmtId="0" fontId="1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164" fontId="8" fillId="0" borderId="9" xfId="0" applyNumberFormat="1" applyFont="1" applyBorder="1"/>
    <xf numFmtId="164" fontId="2" fillId="0" borderId="9" xfId="0" applyNumberFormat="1" applyFont="1" applyBorder="1" applyAlignment="1"/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7" xfId="0" applyFont="1" applyBorder="1" applyAlignment="1">
      <alignment horizontal="left"/>
    </xf>
    <xf numFmtId="0" fontId="8" fillId="0" borderId="7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9" fillId="0" borderId="8" xfId="0" applyFont="1" applyBorder="1"/>
    <xf numFmtId="0" fontId="9" fillId="0" borderId="7" xfId="0" applyFont="1" applyBorder="1" applyAlignment="1">
      <alignment horizontal="right"/>
    </xf>
    <xf numFmtId="0" fontId="3" fillId="0" borderId="10" xfId="0" applyFont="1" applyBorder="1" applyAlignment="1">
      <alignment horizontal="center"/>
    </xf>
    <xf numFmtId="0" fontId="1" fillId="0" borderId="7" xfId="0" applyFont="1" applyBorder="1" applyAlignment="1">
      <alignment horizontal="left" vertical="center" wrapText="1"/>
    </xf>
    <xf numFmtId="164" fontId="9" fillId="0" borderId="7" xfId="0" applyNumberFormat="1" applyFont="1" applyBorder="1"/>
    <xf numFmtId="164" fontId="3" fillId="0" borderId="7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0" fontId="1" fillId="0" borderId="0" xfId="0" applyFont="1" applyBorder="1"/>
    <xf numFmtId="0" fontId="8" fillId="0" borderId="3" xfId="0" applyFont="1" applyBorder="1"/>
    <xf numFmtId="0" fontId="2" fillId="0" borderId="14" xfId="0" applyFont="1" applyBorder="1" applyAlignment="1">
      <alignment horizontal="right"/>
    </xf>
    <xf numFmtId="0" fontId="1" fillId="0" borderId="7" xfId="0" applyFont="1" applyBorder="1"/>
    <xf numFmtId="164" fontId="1" fillId="0" borderId="7" xfId="0" applyNumberFormat="1" applyFont="1" applyBorder="1" applyAlignment="1"/>
    <xf numFmtId="164" fontId="2" fillId="0" borderId="9" xfId="0" applyNumberFormat="1" applyFont="1" applyBorder="1" applyAlignment="1">
      <alignment horizontal="right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/>
    <xf numFmtId="0" fontId="3" fillId="0" borderId="5" xfId="0" applyFont="1" applyBorder="1" applyAlignment="1"/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6" xfId="0" applyFont="1" applyBorder="1" applyAlignment="1">
      <alignment horizontal="right" vertical="center"/>
    </xf>
    <xf numFmtId="0" fontId="1" fillId="0" borderId="5" xfId="0" applyFont="1" applyBorder="1" applyAlignment="1">
      <alignment vertical="center" wrapText="1"/>
    </xf>
    <xf numFmtId="164" fontId="1" fillId="0" borderId="7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2" fillId="0" borderId="7" xfId="0" applyFont="1" applyBorder="1"/>
    <xf numFmtId="3" fontId="2" fillId="0" borderId="7" xfId="0" applyNumberFormat="1" applyFont="1" applyBorder="1"/>
    <xf numFmtId="0" fontId="3" fillId="0" borderId="8" xfId="0" applyFont="1" applyBorder="1"/>
    <xf numFmtId="0" fontId="3" fillId="0" borderId="7" xfId="0" applyFont="1" applyBorder="1"/>
    <xf numFmtId="3" fontId="3" fillId="0" borderId="7" xfId="0" applyNumberFormat="1" applyFont="1" applyBorder="1"/>
    <xf numFmtId="0" fontId="1" fillId="0" borderId="8" xfId="0" applyFont="1" applyBorder="1"/>
    <xf numFmtId="3" fontId="1" fillId="0" borderId="7" xfId="0" applyNumberFormat="1" applyFont="1" applyBorder="1"/>
    <xf numFmtId="0" fontId="2" fillId="0" borderId="8" xfId="0" applyFont="1" applyBorder="1"/>
    <xf numFmtId="0" fontId="10" fillId="0" borderId="0" xfId="0" applyFont="1"/>
    <xf numFmtId="0" fontId="11" fillId="0" borderId="0" xfId="0" applyFont="1"/>
    <xf numFmtId="0" fontId="10" fillId="0" borderId="8" xfId="0" applyFont="1" applyBorder="1"/>
    <xf numFmtId="0" fontId="1" fillId="0" borderId="8" xfId="0" applyFont="1" applyBorder="1" applyAlignment="1"/>
    <xf numFmtId="0" fontId="1" fillId="0" borderId="4" xfId="0" applyFont="1" applyBorder="1"/>
    <xf numFmtId="0" fontId="10" fillId="0" borderId="7" xfId="0" applyFont="1" applyBorder="1"/>
    <xf numFmtId="164" fontId="10" fillId="0" borderId="7" xfId="0" applyNumberFormat="1" applyFont="1" applyBorder="1"/>
    <xf numFmtId="164" fontId="1" fillId="0" borderId="7" xfId="0" applyNumberFormat="1" applyFont="1" applyBorder="1"/>
    <xf numFmtId="0" fontId="12" fillId="0" borderId="7" xfId="0" applyFont="1" applyBorder="1"/>
    <xf numFmtId="0" fontId="1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3" fillId="0" borderId="11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5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abSelected="1" workbookViewId="0">
      <selection activeCell="E10" sqref="E10"/>
    </sheetView>
  </sheetViews>
  <sheetFormatPr defaultRowHeight="15" x14ac:dyDescent="0.25"/>
  <cols>
    <col min="1" max="2" width="8.7109375" style="7" customWidth="1"/>
    <col min="3" max="3" width="7" style="7" customWidth="1"/>
    <col min="4" max="4" width="79.140625" style="12" customWidth="1"/>
    <col min="5" max="6" width="13.28515625" style="23" customWidth="1"/>
    <col min="7" max="7" width="9.140625" style="12"/>
    <col min="8" max="8" width="9.140625" style="1"/>
  </cols>
  <sheetData>
    <row r="1" spans="1:8" s="4" customFormat="1" x14ac:dyDescent="0.25">
      <c r="A1" s="7"/>
      <c r="B1" s="7"/>
      <c r="C1" s="7"/>
      <c r="D1" s="12"/>
      <c r="E1" s="12"/>
      <c r="F1" s="28" t="s">
        <v>13</v>
      </c>
      <c r="G1" s="12"/>
      <c r="H1" s="5"/>
    </row>
    <row r="2" spans="1:8" s="4" customFormat="1" x14ac:dyDescent="0.25">
      <c r="A2" s="7"/>
      <c r="B2" s="7"/>
      <c r="C2" s="7"/>
      <c r="D2" s="12"/>
      <c r="E2" s="12"/>
      <c r="F2" s="28" t="s">
        <v>12</v>
      </c>
      <c r="G2" s="12"/>
      <c r="H2" s="5"/>
    </row>
    <row r="3" spans="1:8" s="4" customFormat="1" x14ac:dyDescent="0.25">
      <c r="A3" s="7"/>
      <c r="B3" s="7"/>
      <c r="C3" s="7"/>
      <c r="D3" s="12"/>
      <c r="E3" s="12"/>
      <c r="F3" s="28" t="s">
        <v>26</v>
      </c>
      <c r="G3" s="12"/>
      <c r="H3" s="5"/>
    </row>
    <row r="4" spans="1:8" s="4" customFormat="1" x14ac:dyDescent="0.25">
      <c r="A4" s="7"/>
      <c r="B4" s="7"/>
      <c r="C4" s="7"/>
      <c r="D4" s="21" t="s">
        <v>6</v>
      </c>
      <c r="E4" s="23"/>
      <c r="F4" s="23"/>
      <c r="G4" s="12"/>
      <c r="H4" s="5"/>
    </row>
    <row r="5" spans="1:8" s="4" customFormat="1" x14ac:dyDescent="0.25">
      <c r="A5" s="2" t="s">
        <v>0</v>
      </c>
      <c r="B5" s="2" t="s">
        <v>1</v>
      </c>
      <c r="C5" s="2" t="s">
        <v>2</v>
      </c>
      <c r="D5" s="13" t="s">
        <v>3</v>
      </c>
      <c r="E5" s="14" t="s">
        <v>4</v>
      </c>
      <c r="F5" s="15" t="s">
        <v>5</v>
      </c>
      <c r="G5" s="12"/>
      <c r="H5" s="5"/>
    </row>
    <row r="6" spans="1:8" s="4" customFormat="1" x14ac:dyDescent="0.25">
      <c r="A6" s="3"/>
      <c r="B6" s="3"/>
      <c r="C6" s="3"/>
      <c r="D6" s="16"/>
      <c r="E6" s="17"/>
      <c r="F6" s="18"/>
      <c r="G6" s="12"/>
      <c r="H6" s="5"/>
    </row>
    <row r="7" spans="1:8" s="32" customFormat="1" x14ac:dyDescent="0.25">
      <c r="A7" s="92">
        <v>710</v>
      </c>
      <c r="B7" s="92"/>
      <c r="C7" s="92"/>
      <c r="D7" s="92" t="s">
        <v>38</v>
      </c>
      <c r="E7" s="10">
        <f>E8</f>
        <v>1453500</v>
      </c>
      <c r="F7" s="10">
        <f>F8</f>
        <v>1453500</v>
      </c>
      <c r="G7" s="31"/>
      <c r="H7" s="31"/>
    </row>
    <row r="8" spans="1:8" s="32" customFormat="1" x14ac:dyDescent="0.25">
      <c r="A8" s="99"/>
      <c r="B8" s="99">
        <v>71095</v>
      </c>
      <c r="C8" s="92"/>
      <c r="D8" s="92" t="s">
        <v>39</v>
      </c>
      <c r="E8" s="10">
        <f>E9</f>
        <v>1453500</v>
      </c>
      <c r="F8" s="10">
        <f>F9</f>
        <v>1453500</v>
      </c>
      <c r="G8" s="31"/>
      <c r="H8" s="31"/>
    </row>
    <row r="9" spans="1:8" s="101" customFormat="1" x14ac:dyDescent="0.25">
      <c r="A9" s="102"/>
      <c r="B9" s="102"/>
      <c r="C9" s="105"/>
      <c r="D9" s="105" t="s">
        <v>29</v>
      </c>
      <c r="E9" s="106">
        <f>E15+E11+E13+E17+E19+E21+E23+E25</f>
        <v>1453500</v>
      </c>
      <c r="F9" s="106">
        <f>F15+F11+F13+F17+F19+F21+F23+F25</f>
        <v>1453500</v>
      </c>
      <c r="G9" s="100"/>
      <c r="H9" s="100"/>
    </row>
    <row r="10" spans="1:8" x14ac:dyDescent="0.25">
      <c r="A10" s="97"/>
      <c r="B10" s="97"/>
      <c r="C10" s="76">
        <v>2717</v>
      </c>
      <c r="D10" s="76" t="s">
        <v>31</v>
      </c>
      <c r="E10" s="107"/>
      <c r="F10" s="107"/>
    </row>
    <row r="11" spans="1:8" x14ac:dyDescent="0.25">
      <c r="A11" s="97"/>
      <c r="B11" s="97"/>
      <c r="C11" s="76"/>
      <c r="D11" s="76" t="s">
        <v>30</v>
      </c>
      <c r="E11" s="107"/>
      <c r="F11" s="107">
        <v>1130500</v>
      </c>
    </row>
    <row r="12" spans="1:8" x14ac:dyDescent="0.25">
      <c r="A12" s="97"/>
      <c r="B12" s="97"/>
      <c r="C12" s="76">
        <v>2719</v>
      </c>
      <c r="D12" s="76" t="s">
        <v>31</v>
      </c>
      <c r="E12" s="107"/>
      <c r="F12" s="107"/>
    </row>
    <row r="13" spans="1:8" x14ac:dyDescent="0.25">
      <c r="A13" s="97"/>
      <c r="B13" s="97"/>
      <c r="C13" s="76"/>
      <c r="D13" s="76" t="s">
        <v>30</v>
      </c>
      <c r="E13" s="107"/>
      <c r="F13" s="107">
        <v>133000</v>
      </c>
    </row>
    <row r="14" spans="1:8" x14ac:dyDescent="0.25">
      <c r="A14" s="97"/>
      <c r="B14" s="97"/>
      <c r="C14" s="76">
        <v>2337</v>
      </c>
      <c r="D14" s="76" t="s">
        <v>32</v>
      </c>
      <c r="E14" s="107"/>
      <c r="F14" s="107"/>
    </row>
    <row r="15" spans="1:8" s="29" customFormat="1" x14ac:dyDescent="0.25">
      <c r="A15" s="103"/>
      <c r="B15" s="103"/>
      <c r="C15" s="36"/>
      <c r="D15" s="36" t="s">
        <v>33</v>
      </c>
      <c r="E15" s="77">
        <v>1130500</v>
      </c>
      <c r="F15" s="107"/>
      <c r="G15" s="12"/>
      <c r="H15" s="12"/>
    </row>
    <row r="16" spans="1:8" s="11" customFormat="1" x14ac:dyDescent="0.25">
      <c r="A16" s="103"/>
      <c r="B16" s="103"/>
      <c r="C16" s="76">
        <v>2339</v>
      </c>
      <c r="D16" s="76" t="s">
        <v>32</v>
      </c>
      <c r="E16" s="20"/>
      <c r="F16" s="107"/>
      <c r="G16" s="12"/>
      <c r="H16" s="12"/>
    </row>
    <row r="17" spans="1:8" s="11" customFormat="1" x14ac:dyDescent="0.25">
      <c r="A17" s="103"/>
      <c r="B17" s="103"/>
      <c r="C17" s="36"/>
      <c r="D17" s="36" t="s">
        <v>33</v>
      </c>
      <c r="E17" s="77">
        <v>133000</v>
      </c>
      <c r="F17" s="107"/>
      <c r="G17" s="12"/>
      <c r="H17" s="12"/>
    </row>
    <row r="18" spans="1:8" s="11" customFormat="1" x14ac:dyDescent="0.25">
      <c r="A18" s="103"/>
      <c r="B18" s="103"/>
      <c r="C18" s="36">
        <v>6307</v>
      </c>
      <c r="D18" s="108" t="s">
        <v>36</v>
      </c>
      <c r="E18" s="20"/>
      <c r="F18" s="107"/>
      <c r="G18" s="12"/>
      <c r="H18" s="12"/>
    </row>
    <row r="19" spans="1:8" x14ac:dyDescent="0.25">
      <c r="A19" s="97"/>
      <c r="B19" s="97"/>
      <c r="C19" s="76"/>
      <c r="D19" s="108" t="s">
        <v>37</v>
      </c>
      <c r="E19" s="107"/>
      <c r="F19" s="107">
        <v>170000</v>
      </c>
    </row>
    <row r="20" spans="1:8" x14ac:dyDescent="0.25">
      <c r="A20" s="97"/>
      <c r="B20" s="97"/>
      <c r="C20" s="36">
        <v>6309</v>
      </c>
      <c r="D20" s="108" t="s">
        <v>36</v>
      </c>
      <c r="E20" s="107"/>
      <c r="F20" s="107"/>
    </row>
    <row r="21" spans="1:8" x14ac:dyDescent="0.25">
      <c r="A21" s="97"/>
      <c r="B21" s="97"/>
      <c r="C21" s="76"/>
      <c r="D21" s="108" t="s">
        <v>37</v>
      </c>
      <c r="E21" s="107"/>
      <c r="F21" s="107">
        <v>20000</v>
      </c>
    </row>
    <row r="22" spans="1:8" s="11" customFormat="1" x14ac:dyDescent="0.25">
      <c r="A22" s="97"/>
      <c r="B22" s="97"/>
      <c r="C22" s="76">
        <v>6637</v>
      </c>
      <c r="D22" s="76" t="s">
        <v>34</v>
      </c>
      <c r="E22" s="107"/>
      <c r="F22" s="107"/>
      <c r="G22" s="12"/>
      <c r="H22" s="12"/>
    </row>
    <row r="23" spans="1:8" s="11" customFormat="1" x14ac:dyDescent="0.25">
      <c r="A23" s="97"/>
      <c r="B23" s="97"/>
      <c r="C23" s="76"/>
      <c r="D23" s="36" t="s">
        <v>35</v>
      </c>
      <c r="E23" s="107">
        <v>170000</v>
      </c>
      <c r="F23" s="107"/>
      <c r="G23" s="12"/>
      <c r="H23" s="12"/>
    </row>
    <row r="24" spans="1:8" s="11" customFormat="1" x14ac:dyDescent="0.25">
      <c r="A24" s="97"/>
      <c r="B24" s="97"/>
      <c r="C24" s="76">
        <v>6637</v>
      </c>
      <c r="D24" s="76" t="s">
        <v>34</v>
      </c>
      <c r="E24" s="107"/>
      <c r="F24" s="107"/>
      <c r="G24" s="12"/>
      <c r="H24" s="12"/>
    </row>
    <row r="25" spans="1:8" s="11" customFormat="1" x14ac:dyDescent="0.25">
      <c r="A25" s="104"/>
      <c r="B25" s="104"/>
      <c r="C25" s="76"/>
      <c r="D25" s="36" t="s">
        <v>35</v>
      </c>
      <c r="E25" s="107">
        <v>20000</v>
      </c>
      <c r="F25" s="107"/>
      <c r="G25" s="12"/>
      <c r="H25" s="12"/>
    </row>
    <row r="26" spans="1:8" s="32" customFormat="1" x14ac:dyDescent="0.25">
      <c r="A26" s="52">
        <v>754</v>
      </c>
      <c r="B26" s="53"/>
      <c r="C26" s="58"/>
      <c r="D26" s="59" t="s">
        <v>27</v>
      </c>
      <c r="E26" s="37">
        <f>E27</f>
        <v>63000</v>
      </c>
      <c r="F26" s="37">
        <v>0</v>
      </c>
      <c r="G26" s="31"/>
      <c r="H26" s="31"/>
    </row>
    <row r="27" spans="1:8" s="32" customFormat="1" x14ac:dyDescent="0.25">
      <c r="A27" s="54"/>
      <c r="B27" s="55">
        <v>75411</v>
      </c>
      <c r="C27" s="60"/>
      <c r="D27" s="59" t="s">
        <v>28</v>
      </c>
      <c r="E27" s="35">
        <f>E29</f>
        <v>63000</v>
      </c>
      <c r="F27" s="35">
        <v>0</v>
      </c>
      <c r="G27" s="31"/>
      <c r="H27" s="31"/>
    </row>
    <row r="28" spans="1:8" s="11" customFormat="1" x14ac:dyDescent="0.25">
      <c r="A28" s="50"/>
      <c r="B28" s="34"/>
      <c r="C28" s="61">
        <v>2110</v>
      </c>
      <c r="D28" s="41" t="s">
        <v>20</v>
      </c>
      <c r="E28" s="45"/>
      <c r="F28" s="45"/>
      <c r="G28" s="12"/>
      <c r="H28" s="12"/>
    </row>
    <row r="29" spans="1:8" s="11" customFormat="1" x14ac:dyDescent="0.25">
      <c r="A29" s="49"/>
      <c r="B29" s="51"/>
      <c r="C29" s="61"/>
      <c r="D29" s="62" t="s">
        <v>21</v>
      </c>
      <c r="E29" s="45">
        <v>63000</v>
      </c>
      <c r="F29" s="45">
        <v>0</v>
      </c>
      <c r="G29" s="12"/>
      <c r="H29" s="12"/>
    </row>
    <row r="30" spans="1:8" x14ac:dyDescent="0.25">
      <c r="A30" s="8"/>
      <c r="B30" s="8"/>
      <c r="C30" s="19"/>
      <c r="D30" s="19" t="s">
        <v>8</v>
      </c>
      <c r="E30" s="57">
        <f>E7+E26</f>
        <v>1516500</v>
      </c>
      <c r="F30" s="57">
        <f>F7+F26</f>
        <v>1453500</v>
      </c>
    </row>
    <row r="31" spans="1:8" x14ac:dyDescent="0.25">
      <c r="A31" s="36"/>
      <c r="B31" s="36"/>
      <c r="C31" s="36"/>
      <c r="D31" s="19" t="s">
        <v>11</v>
      </c>
      <c r="E31" s="20">
        <f>E29</f>
        <v>63000</v>
      </c>
      <c r="F31" s="10">
        <v>0</v>
      </c>
    </row>
    <row r="32" spans="1:8" s="11" customFormat="1" x14ac:dyDescent="0.25">
      <c r="A32" s="9"/>
      <c r="B32" s="9"/>
      <c r="C32" s="9"/>
      <c r="D32" s="25"/>
      <c r="E32" s="33"/>
      <c r="F32" s="44">
        <f>E29-F29</f>
        <v>63000</v>
      </c>
      <c r="G32" s="12"/>
      <c r="H32" s="12"/>
    </row>
    <row r="33" spans="1:8" s="11" customFormat="1" x14ac:dyDescent="0.25">
      <c r="A33" s="9"/>
      <c r="B33" s="9"/>
      <c r="C33" s="9"/>
      <c r="D33" s="25"/>
      <c r="E33" s="33"/>
      <c r="F33" s="44"/>
      <c r="G33" s="12"/>
      <c r="H33" s="12"/>
    </row>
    <row r="34" spans="1:8" s="6" customFormat="1" ht="15.75" x14ac:dyDescent="0.25">
      <c r="A34" s="7"/>
      <c r="B34" s="7"/>
      <c r="C34" s="7"/>
      <c r="D34" s="12"/>
      <c r="E34" s="23"/>
      <c r="F34" s="28" t="s">
        <v>14</v>
      </c>
      <c r="G34" s="22"/>
      <c r="H34" s="7"/>
    </row>
    <row r="35" spans="1:8" s="6" customFormat="1" ht="15.75" x14ac:dyDescent="0.25">
      <c r="A35" s="7"/>
      <c r="B35" s="7"/>
      <c r="C35" s="7"/>
      <c r="D35" s="12"/>
      <c r="E35" s="23"/>
      <c r="F35" s="28" t="s">
        <v>12</v>
      </c>
      <c r="G35" s="22"/>
      <c r="H35" s="7"/>
    </row>
    <row r="36" spans="1:8" s="6" customFormat="1" x14ac:dyDescent="0.25">
      <c r="A36" s="7"/>
      <c r="B36" s="7"/>
      <c r="C36" s="7"/>
      <c r="D36" s="12"/>
      <c r="E36" s="23"/>
      <c r="F36" s="28" t="s">
        <v>26</v>
      </c>
      <c r="G36" s="23"/>
      <c r="H36" s="7"/>
    </row>
    <row r="37" spans="1:8" s="32" customFormat="1" x14ac:dyDescent="0.25">
      <c r="A37" s="7"/>
      <c r="B37" s="7"/>
      <c r="C37" s="7"/>
      <c r="D37" s="21" t="s">
        <v>7</v>
      </c>
      <c r="E37" s="23"/>
      <c r="F37" s="23"/>
      <c r="G37" s="31"/>
      <c r="H37" s="31"/>
    </row>
    <row r="38" spans="1:8" s="11" customFormat="1" x14ac:dyDescent="0.25">
      <c r="A38" s="2" t="s">
        <v>0</v>
      </c>
      <c r="B38" s="2" t="s">
        <v>1</v>
      </c>
      <c r="C38" s="2" t="s">
        <v>2</v>
      </c>
      <c r="D38" s="13" t="s">
        <v>3</v>
      </c>
      <c r="E38" s="14" t="s">
        <v>4</v>
      </c>
      <c r="F38" s="15" t="s">
        <v>5</v>
      </c>
      <c r="G38" s="12"/>
      <c r="H38" s="12"/>
    </row>
    <row r="39" spans="1:8" s="29" customFormat="1" x14ac:dyDescent="0.25">
      <c r="A39" s="3"/>
      <c r="B39" s="3"/>
      <c r="C39" s="3"/>
      <c r="D39" s="16"/>
      <c r="E39" s="17"/>
      <c r="F39" s="18"/>
      <c r="G39" s="12"/>
      <c r="H39" s="12"/>
    </row>
    <row r="40" spans="1:8" s="32" customFormat="1" x14ac:dyDescent="0.25">
      <c r="A40" s="52">
        <v>754</v>
      </c>
      <c r="B40" s="53"/>
      <c r="C40" s="58"/>
      <c r="D40" s="59" t="s">
        <v>27</v>
      </c>
      <c r="E40" s="37">
        <v>63000</v>
      </c>
      <c r="F40" s="37"/>
      <c r="G40" s="31"/>
      <c r="H40" s="31"/>
    </row>
    <row r="41" spans="1:8" s="32" customFormat="1" x14ac:dyDescent="0.25">
      <c r="A41" s="54"/>
      <c r="B41" s="55">
        <v>75411</v>
      </c>
      <c r="C41" s="60"/>
      <c r="D41" s="59" t="s">
        <v>28</v>
      </c>
      <c r="E41" s="35">
        <v>63000</v>
      </c>
      <c r="F41" s="35"/>
      <c r="G41" s="31"/>
      <c r="H41" s="31"/>
    </row>
    <row r="42" spans="1:8" s="27" customFormat="1" x14ac:dyDescent="0.25">
      <c r="A42" s="67"/>
      <c r="B42" s="38"/>
      <c r="C42" s="47"/>
      <c r="D42" s="82" t="s">
        <v>23</v>
      </c>
      <c r="E42" s="70">
        <v>63000</v>
      </c>
      <c r="F42" s="70"/>
      <c r="G42" s="26"/>
      <c r="H42" s="26"/>
    </row>
    <row r="43" spans="1:8" s="29" customFormat="1" x14ac:dyDescent="0.25">
      <c r="A43" s="50"/>
      <c r="B43" s="80"/>
      <c r="C43" s="46">
        <v>4180</v>
      </c>
      <c r="D43" s="81" t="s">
        <v>45</v>
      </c>
      <c r="E43" s="30">
        <v>63000</v>
      </c>
      <c r="F43" s="30"/>
      <c r="G43" s="12"/>
      <c r="H43" s="12"/>
    </row>
    <row r="44" spans="1:8" s="32" customFormat="1" x14ac:dyDescent="0.25">
      <c r="A44" s="55">
        <v>855</v>
      </c>
      <c r="B44" s="58"/>
      <c r="C44" s="58"/>
      <c r="D44" s="59" t="s">
        <v>40</v>
      </c>
      <c r="E44" s="37">
        <v>40000</v>
      </c>
      <c r="F44" s="37">
        <v>40000</v>
      </c>
      <c r="G44" s="31"/>
      <c r="H44" s="31"/>
    </row>
    <row r="45" spans="1:8" s="87" customFormat="1" x14ac:dyDescent="0.25">
      <c r="A45" s="114"/>
      <c r="B45" s="110">
        <v>85510</v>
      </c>
      <c r="C45" s="83"/>
      <c r="D45" s="84" t="s">
        <v>41</v>
      </c>
      <c r="E45" s="85">
        <v>40000</v>
      </c>
      <c r="F45" s="85"/>
      <c r="G45" s="86"/>
      <c r="H45" s="86"/>
    </row>
    <row r="46" spans="1:8" s="27" customFormat="1" x14ac:dyDescent="0.25">
      <c r="A46" s="38"/>
      <c r="B46" s="111"/>
      <c r="C46" s="47"/>
      <c r="D46" s="82" t="s">
        <v>42</v>
      </c>
      <c r="E46" s="70">
        <v>40000</v>
      </c>
      <c r="F46" s="70"/>
      <c r="G46" s="26"/>
      <c r="H46" s="26"/>
    </row>
    <row r="47" spans="1:8" s="91" customFormat="1" x14ac:dyDescent="0.25">
      <c r="A47" s="109"/>
      <c r="B47" s="112"/>
      <c r="C47" s="88">
        <v>4270</v>
      </c>
      <c r="D47" s="89" t="s">
        <v>43</v>
      </c>
      <c r="E47" s="90">
        <v>40000</v>
      </c>
      <c r="F47" s="90"/>
      <c r="G47" s="79"/>
      <c r="H47" s="79"/>
    </row>
    <row r="48" spans="1:8" s="87" customFormat="1" x14ac:dyDescent="0.25">
      <c r="A48" s="115"/>
      <c r="B48" s="116">
        <v>85595</v>
      </c>
      <c r="C48" s="117"/>
      <c r="D48" s="118" t="s">
        <v>44</v>
      </c>
      <c r="E48" s="85"/>
      <c r="F48" s="85">
        <v>40000</v>
      </c>
      <c r="G48" s="86"/>
      <c r="H48" s="86"/>
    </row>
    <row r="49" spans="1:8" s="27" customFormat="1" x14ac:dyDescent="0.25">
      <c r="A49" s="38"/>
      <c r="B49" s="111"/>
      <c r="C49" s="47"/>
      <c r="D49" s="82" t="s">
        <v>22</v>
      </c>
      <c r="E49" s="70"/>
      <c r="F49" s="70">
        <v>40000</v>
      </c>
      <c r="G49" s="26"/>
      <c r="H49" s="26"/>
    </row>
    <row r="50" spans="1:8" s="29" customFormat="1" x14ac:dyDescent="0.25">
      <c r="A50" s="3"/>
      <c r="B50" s="113"/>
      <c r="C50" s="46">
        <v>4300</v>
      </c>
      <c r="D50" s="81" t="s">
        <v>16</v>
      </c>
      <c r="E50" s="30"/>
      <c r="F50" s="30">
        <v>40000</v>
      </c>
      <c r="G50" s="12"/>
      <c r="H50" s="12"/>
    </row>
    <row r="51" spans="1:8" x14ac:dyDescent="0.25">
      <c r="A51" s="8"/>
      <c r="B51" s="19"/>
      <c r="C51" s="24"/>
      <c r="D51" s="19" t="s">
        <v>9</v>
      </c>
      <c r="E51" s="37">
        <f>E40+E44</f>
        <v>103000</v>
      </c>
      <c r="F51" s="37">
        <f>F40+F44</f>
        <v>40000</v>
      </c>
    </row>
    <row r="52" spans="1:8" x14ac:dyDescent="0.25">
      <c r="A52" s="19"/>
      <c r="B52" s="19"/>
      <c r="C52" s="24"/>
      <c r="D52" s="19" t="s">
        <v>10</v>
      </c>
      <c r="E52" s="30">
        <v>63000</v>
      </c>
      <c r="F52" s="30">
        <v>0</v>
      </c>
    </row>
    <row r="53" spans="1:8" s="11" customFormat="1" x14ac:dyDescent="0.25">
      <c r="A53" s="25"/>
      <c r="B53" s="25"/>
      <c r="C53" s="25"/>
      <c r="D53" s="25"/>
      <c r="E53" s="71"/>
      <c r="F53" s="72">
        <f>E51-F51</f>
        <v>63000</v>
      </c>
      <c r="G53" s="12"/>
      <c r="H53" s="12"/>
    </row>
    <row r="61" spans="1:8" s="11" customFormat="1" x14ac:dyDescent="0.25">
      <c r="A61" s="25"/>
      <c r="B61" s="25"/>
      <c r="C61" s="25"/>
      <c r="D61" s="25"/>
      <c r="E61" s="71"/>
      <c r="F61" s="72"/>
      <c r="G61" s="12"/>
      <c r="H61" s="12"/>
    </row>
    <row r="62" spans="1:8" s="11" customFormat="1" x14ac:dyDescent="0.25">
      <c r="A62" s="25"/>
      <c r="B62" s="25"/>
      <c r="C62" s="25"/>
      <c r="D62" s="25"/>
      <c r="E62" s="71"/>
      <c r="F62" s="72"/>
      <c r="G62" s="12"/>
      <c r="H62" s="12"/>
    </row>
    <row r="63" spans="1:8" s="11" customFormat="1" x14ac:dyDescent="0.25">
      <c r="A63" s="25"/>
      <c r="B63" s="25"/>
      <c r="C63" s="25"/>
      <c r="D63" s="25"/>
      <c r="E63" s="71"/>
      <c r="F63" s="72"/>
      <c r="G63" s="12"/>
      <c r="H63" s="12"/>
    </row>
    <row r="64" spans="1:8" s="11" customFormat="1" x14ac:dyDescent="0.25">
      <c r="A64" s="25"/>
      <c r="B64" s="25"/>
      <c r="C64" s="25"/>
      <c r="D64" s="25"/>
      <c r="E64" s="71"/>
      <c r="F64" s="72"/>
      <c r="G64" s="12"/>
      <c r="H64" s="12"/>
    </row>
    <row r="65" spans="1:8" s="11" customFormat="1" ht="15.75" x14ac:dyDescent="0.25">
      <c r="A65" s="12"/>
      <c r="B65" s="12"/>
      <c r="C65" s="12"/>
      <c r="D65" s="12"/>
      <c r="E65" s="23"/>
      <c r="F65" s="28" t="s">
        <v>17</v>
      </c>
      <c r="G65" s="22"/>
      <c r="H65" s="12"/>
    </row>
    <row r="66" spans="1:8" s="11" customFormat="1" ht="15.75" x14ac:dyDescent="0.25">
      <c r="A66" s="12"/>
      <c r="B66" s="12"/>
      <c r="C66" s="12"/>
      <c r="D66" s="12"/>
      <c r="E66" s="23"/>
      <c r="F66" s="28" t="s">
        <v>12</v>
      </c>
      <c r="G66" s="22"/>
      <c r="H66" s="12"/>
    </row>
    <row r="67" spans="1:8" s="11" customFormat="1" x14ac:dyDescent="0.25">
      <c r="A67" s="12"/>
      <c r="B67" s="12"/>
      <c r="C67" s="12"/>
      <c r="D67" s="12"/>
      <c r="E67" s="23"/>
      <c r="F67" s="28" t="s">
        <v>26</v>
      </c>
      <c r="G67" s="23"/>
      <c r="H67" s="12"/>
    </row>
    <row r="68" spans="1:8" s="32" customFormat="1" x14ac:dyDescent="0.25">
      <c r="A68" s="12"/>
      <c r="B68" s="12"/>
      <c r="C68" s="12"/>
      <c r="D68" s="21" t="s">
        <v>18</v>
      </c>
      <c r="E68" s="23"/>
      <c r="F68" s="23"/>
      <c r="G68" s="31"/>
      <c r="H68" s="31"/>
    </row>
    <row r="69" spans="1:8" s="11" customFormat="1" x14ac:dyDescent="0.25">
      <c r="A69" s="2" t="s">
        <v>0</v>
      </c>
      <c r="B69" s="2" t="s">
        <v>1</v>
      </c>
      <c r="C69" s="2" t="s">
        <v>2</v>
      </c>
      <c r="D69" s="13" t="s">
        <v>3</v>
      </c>
      <c r="E69" s="14" t="s">
        <v>4</v>
      </c>
      <c r="F69" s="15" t="s">
        <v>5</v>
      </c>
      <c r="G69" s="12"/>
      <c r="H69" s="12"/>
    </row>
    <row r="70" spans="1:8" s="29" customFormat="1" x14ac:dyDescent="0.25">
      <c r="A70" s="3"/>
      <c r="B70" s="3"/>
      <c r="C70" s="3"/>
      <c r="D70" s="16"/>
      <c r="E70" s="17"/>
      <c r="F70" s="18"/>
      <c r="G70" s="12"/>
      <c r="H70" s="12"/>
    </row>
    <row r="71" spans="1:8" s="11" customFormat="1" x14ac:dyDescent="0.25">
      <c r="A71" s="75">
        <v>710</v>
      </c>
      <c r="B71" s="58"/>
      <c r="C71" s="58"/>
      <c r="D71" s="59" t="s">
        <v>38</v>
      </c>
      <c r="E71" s="78">
        <f>E72</f>
        <v>200</v>
      </c>
      <c r="F71" s="78">
        <f>F72</f>
        <v>200</v>
      </c>
    </row>
    <row r="72" spans="1:8" s="11" customFormat="1" x14ac:dyDescent="0.25">
      <c r="A72" s="39"/>
      <c r="B72" s="74">
        <v>71015</v>
      </c>
      <c r="C72" s="63"/>
      <c r="D72" s="40" t="s">
        <v>50</v>
      </c>
      <c r="E72" s="56">
        <f>E73</f>
        <v>200</v>
      </c>
      <c r="F72" s="56">
        <f>F73</f>
        <v>200</v>
      </c>
    </row>
    <row r="73" spans="1:8" s="11" customFormat="1" x14ac:dyDescent="0.25">
      <c r="A73" s="65"/>
      <c r="B73" s="65"/>
      <c r="C73" s="66"/>
      <c r="D73" s="48" t="s">
        <v>46</v>
      </c>
      <c r="E73" s="69">
        <f>E74+E75</f>
        <v>200</v>
      </c>
      <c r="F73" s="69">
        <f>F74+F75</f>
        <v>200</v>
      </c>
    </row>
    <row r="74" spans="1:8" s="29" customFormat="1" x14ac:dyDescent="0.25">
      <c r="A74" s="39"/>
      <c r="B74" s="39"/>
      <c r="C74" s="64">
        <v>4170</v>
      </c>
      <c r="D74" s="68" t="s">
        <v>47</v>
      </c>
      <c r="E74" s="42"/>
      <c r="F74" s="77">
        <v>200</v>
      </c>
    </row>
    <row r="75" spans="1:8" s="11" customFormat="1" x14ac:dyDescent="0.25">
      <c r="A75" s="39"/>
      <c r="B75" s="43"/>
      <c r="C75" s="64">
        <v>4610</v>
      </c>
      <c r="D75" s="76" t="s">
        <v>48</v>
      </c>
      <c r="E75" s="42">
        <v>200</v>
      </c>
      <c r="F75" s="77"/>
    </row>
    <row r="76" spans="1:8" s="29" customFormat="1" x14ac:dyDescent="0.25">
      <c r="A76" s="92">
        <v>801</v>
      </c>
      <c r="B76" s="92"/>
      <c r="C76" s="92"/>
      <c r="D76" s="92" t="s">
        <v>15</v>
      </c>
      <c r="E76" s="93">
        <f>E77</f>
        <v>6000</v>
      </c>
      <c r="F76" s="93">
        <f>F77</f>
        <v>6000</v>
      </c>
      <c r="G76" s="12"/>
      <c r="H76" s="12"/>
    </row>
    <row r="77" spans="1:8" s="29" customFormat="1" x14ac:dyDescent="0.25">
      <c r="A77" s="99"/>
      <c r="B77" s="99">
        <v>80115</v>
      </c>
      <c r="C77" s="92"/>
      <c r="D77" s="92" t="s">
        <v>24</v>
      </c>
      <c r="E77" s="93">
        <f>E78</f>
        <v>6000</v>
      </c>
      <c r="F77" s="93">
        <f>F78</f>
        <v>6000</v>
      </c>
      <c r="G77" s="12"/>
      <c r="H77" s="12"/>
    </row>
    <row r="78" spans="1:8" s="29" customFormat="1" x14ac:dyDescent="0.25">
      <c r="A78" s="94"/>
      <c r="B78" s="94"/>
      <c r="C78" s="95"/>
      <c r="D78" s="95" t="s">
        <v>25</v>
      </c>
      <c r="E78" s="96">
        <f>E79+E80</f>
        <v>6000</v>
      </c>
      <c r="F78" s="96">
        <f>F79+F80</f>
        <v>6000</v>
      </c>
      <c r="G78" s="12"/>
      <c r="H78" s="12"/>
    </row>
    <row r="79" spans="1:8" s="29" customFormat="1" x14ac:dyDescent="0.25">
      <c r="A79" s="97"/>
      <c r="B79" s="97"/>
      <c r="C79" s="76">
        <v>4300</v>
      </c>
      <c r="D79" s="81" t="s">
        <v>16</v>
      </c>
      <c r="E79" s="98"/>
      <c r="F79" s="98">
        <v>6000</v>
      </c>
      <c r="G79" s="12"/>
      <c r="H79" s="12"/>
    </row>
    <row r="80" spans="1:8" s="29" customFormat="1" x14ac:dyDescent="0.25">
      <c r="A80" s="97"/>
      <c r="B80" s="97"/>
      <c r="C80" s="76">
        <v>4390</v>
      </c>
      <c r="D80" s="76" t="s">
        <v>49</v>
      </c>
      <c r="E80" s="98">
        <v>6000</v>
      </c>
      <c r="F80" s="98"/>
      <c r="G80" s="12"/>
      <c r="H80" s="12"/>
    </row>
    <row r="81" spans="1:6" s="11" customFormat="1" x14ac:dyDescent="0.25">
      <c r="A81" s="19"/>
      <c r="B81" s="19"/>
      <c r="C81" s="24"/>
      <c r="D81" s="19" t="s">
        <v>19</v>
      </c>
      <c r="E81" s="37">
        <f>E71+E76</f>
        <v>6200</v>
      </c>
      <c r="F81" s="37">
        <f>F71+F76</f>
        <v>6200</v>
      </c>
    </row>
    <row r="82" spans="1:6" s="11" customFormat="1" x14ac:dyDescent="0.25">
      <c r="A82" s="73"/>
      <c r="B82" s="73"/>
      <c r="C82" s="73"/>
      <c r="D82" s="73"/>
      <c r="E82" s="44"/>
      <c r="F82" s="44"/>
    </row>
    <row r="83" spans="1:6" s="11" customFormat="1" x14ac:dyDescent="0.25">
      <c r="A83" s="73"/>
      <c r="B83" s="73"/>
      <c r="C83" s="73"/>
      <c r="D83" s="73"/>
      <c r="E83" s="44"/>
      <c r="F83" s="44"/>
    </row>
    <row r="84" spans="1:6" s="11" customFormat="1" x14ac:dyDescent="0.25">
      <c r="A84" s="73"/>
      <c r="B84" s="73"/>
      <c r="C84" s="73"/>
      <c r="D84" s="73"/>
      <c r="E84" s="44"/>
      <c r="F84" s="44"/>
    </row>
    <row r="85" spans="1:6" s="11" customFormat="1" x14ac:dyDescent="0.25">
      <c r="A85" s="73"/>
      <c r="B85" s="73"/>
      <c r="C85" s="73"/>
      <c r="D85" s="73"/>
      <c r="E85" s="44"/>
      <c r="F85" s="44"/>
    </row>
    <row r="86" spans="1:6" s="11" customFormat="1" x14ac:dyDescent="0.25">
      <c r="A86" s="73"/>
      <c r="B86" s="73"/>
      <c r="C86" s="73"/>
      <c r="D86" s="73"/>
      <c r="E86" s="44"/>
      <c r="F86" s="44"/>
    </row>
    <row r="87" spans="1:6" s="11" customFormat="1" x14ac:dyDescent="0.25">
      <c r="A87" s="73"/>
      <c r="B87" s="73"/>
      <c r="C87" s="73"/>
      <c r="D87" s="73"/>
      <c r="E87" s="44"/>
      <c r="F87" s="44"/>
    </row>
    <row r="88" spans="1:6" s="11" customFormat="1" x14ac:dyDescent="0.25">
      <c r="A88" s="73"/>
      <c r="B88" s="73"/>
      <c r="C88" s="73"/>
      <c r="D88" s="73"/>
      <c r="E88" s="44"/>
      <c r="F88" s="44"/>
    </row>
    <row r="89" spans="1:6" s="11" customFormat="1" x14ac:dyDescent="0.25">
      <c r="A89" s="7"/>
      <c r="B89" s="7"/>
      <c r="C89" s="7"/>
      <c r="D89" s="12"/>
      <c r="E89" s="23"/>
      <c r="F89" s="23"/>
    </row>
  </sheetData>
  <pageMargins left="0.70866141732283472" right="0.70866141732283472" top="0.98425196850393704" bottom="0.7086614173228347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3" sqref="C32:C3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Arkusz3</vt:lpstr>
      <vt:lpstr>Arkusz2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Skarbnik SPŚwidwin</dc:creator>
  <cp:lastModifiedBy>Anna Buniak</cp:lastModifiedBy>
  <cp:lastPrinted>2021-04-29T06:08:15Z</cp:lastPrinted>
  <dcterms:created xsi:type="dcterms:W3CDTF">2015-09-08T08:14:30Z</dcterms:created>
  <dcterms:modified xsi:type="dcterms:W3CDTF">2021-04-29T07:25:31Z</dcterms:modified>
</cp:coreProperties>
</file>