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.Buniak\Desktop\"/>
    </mc:Choice>
  </mc:AlternateContent>
  <bookViews>
    <workbookView xWindow="0" yWindow="0" windowWidth="28800" windowHeight="12435"/>
  </bookViews>
  <sheets>
    <sheet name="Arkusz1" sheetId="1" r:id="rId1"/>
    <sheet name="Arkusz3" sheetId="3" r:id="rId2"/>
    <sheet name="Arkusz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3" i="1" l="1"/>
  <c r="E123" i="1"/>
  <c r="F115" i="1"/>
  <c r="F114" i="1" s="1"/>
  <c r="E115" i="1"/>
  <c r="E114" i="1"/>
  <c r="F106" i="1"/>
  <c r="F105" i="1" s="1"/>
  <c r="E106" i="1"/>
  <c r="E105" i="1" s="1"/>
  <c r="F102" i="1"/>
  <c r="F101" i="1" s="1"/>
  <c r="E102" i="1"/>
  <c r="E101" i="1" s="1"/>
  <c r="F100" i="1" l="1"/>
  <c r="E100" i="1"/>
  <c r="E58" i="1"/>
  <c r="E57" i="1" s="1"/>
  <c r="E40" i="1"/>
  <c r="F58" i="1"/>
  <c r="F57" i="1" s="1"/>
  <c r="F40" i="1" l="1"/>
  <c r="F39" i="1" s="1"/>
  <c r="E39" i="1"/>
  <c r="F47" i="1"/>
  <c r="F46" i="1" s="1"/>
  <c r="F45" i="1" s="1"/>
  <c r="E52" i="1"/>
  <c r="E51" i="1" s="1"/>
  <c r="E50" i="1" s="1"/>
  <c r="E68" i="1" s="1"/>
  <c r="F11" i="1"/>
  <c r="F67" i="1" l="1"/>
  <c r="F120" i="1"/>
  <c r="F119" i="1" s="1"/>
  <c r="F118" i="1" s="1"/>
  <c r="E120" i="1"/>
  <c r="E119" i="1" s="1"/>
  <c r="E118" i="1" s="1"/>
  <c r="E47" i="1"/>
  <c r="E46" i="1" s="1"/>
  <c r="E45" i="1" s="1"/>
  <c r="E67" i="1" s="1"/>
  <c r="E8" i="1"/>
  <c r="E7" i="1" s="1"/>
  <c r="E11" i="1" s="1"/>
  <c r="F14" i="1" l="1"/>
  <c r="E12" i="1"/>
  <c r="F70" i="1" l="1"/>
</calcChain>
</file>

<file path=xl/sharedStrings.xml><?xml version="1.0" encoding="utf-8"?>
<sst xmlns="http://schemas.openxmlformats.org/spreadsheetml/2006/main" count="92" uniqueCount="55">
  <si>
    <t xml:space="preserve">Dział </t>
  </si>
  <si>
    <t xml:space="preserve">Rozdział </t>
  </si>
  <si>
    <t>§</t>
  </si>
  <si>
    <t xml:space="preserve">Nazwa </t>
  </si>
  <si>
    <t xml:space="preserve">Zwiększenie </t>
  </si>
  <si>
    <t xml:space="preserve">Zmniejszenie </t>
  </si>
  <si>
    <t xml:space="preserve">DOCHODY </t>
  </si>
  <si>
    <t xml:space="preserve">WYDATKI </t>
  </si>
  <si>
    <t xml:space="preserve">Razem dochody </t>
  </si>
  <si>
    <t xml:space="preserve">Razem wydatki </t>
  </si>
  <si>
    <t xml:space="preserve">w tym:  na zadania zlecone </t>
  </si>
  <si>
    <t xml:space="preserve"> w tym:    na zadania zlecone </t>
  </si>
  <si>
    <t xml:space="preserve">Zarządu Powiatu Świdwińskiego </t>
  </si>
  <si>
    <t>Załącznik Nr  1  do Uchwały</t>
  </si>
  <si>
    <t>Załącznik Nr  2  do Uchwały</t>
  </si>
  <si>
    <t>Zakup materiałów i wyposażenia</t>
  </si>
  <si>
    <t>OŚWIATA I WYCHOWANIE</t>
  </si>
  <si>
    <t>Pozostała działalność</t>
  </si>
  <si>
    <t>Składki na ubezpieczenia społeczne</t>
  </si>
  <si>
    <t>Składki na Fundusz Pracy</t>
  </si>
  <si>
    <t>Zakup usług pozostałych</t>
  </si>
  <si>
    <t>Załącznik Nr  3  do Uchwały</t>
  </si>
  <si>
    <t>PRZENIESIENIA PLANOWANYCH WYDATKÓW</t>
  </si>
  <si>
    <t>Razem przeniesienia</t>
  </si>
  <si>
    <t>Dotacje celowe otrzymane z budżetu państwa na zadania bieżące z zakresu administracji</t>
  </si>
  <si>
    <t xml:space="preserve">rządowej oraz inne zadania zlecone ustawami realizowane przez powiat </t>
  </si>
  <si>
    <t>POMOC SPOŁECZNA</t>
  </si>
  <si>
    <t>Domy pomocy społecznej</t>
  </si>
  <si>
    <t>Powiatowe Centrum Pomocy Rodzinie w Świdwinie</t>
  </si>
  <si>
    <t>Nr 78/224/21 dnia 16.04.2021r.</t>
  </si>
  <si>
    <t>Dom Pomocy Społecznej w Krzecku</t>
  </si>
  <si>
    <t>Opłaty na rzecz budżetu państwa</t>
  </si>
  <si>
    <t>Opłaty na rzecz budżetów jednostek samorządu terytorialnego</t>
  </si>
  <si>
    <t>Zadania w zakresie przeciwdziałania przemocy w rodzinie</t>
  </si>
  <si>
    <t>Starostwo Powiatowe w Świdwinie</t>
  </si>
  <si>
    <t>Dotacja celowa przekazana gminie na zadania bieżące realizowane na podstawie porozumień (umów) między jednostkami samorządu terytorialnego</t>
  </si>
  <si>
    <t>ADMINISTRACJA PUBLICZNA</t>
  </si>
  <si>
    <t xml:space="preserve">Zakup materiałów i wyposażenia </t>
  </si>
  <si>
    <t>Stworzenie Centrum Popularyzującego Naukę w Świdwinie</t>
  </si>
  <si>
    <t xml:space="preserve">Wynagrodzenia bezosobowe </t>
  </si>
  <si>
    <t>Komenda Powiatowa Państwowej Straży Pożarnej w Świdwinie</t>
  </si>
  <si>
    <t>GOSPODARKA KOMUNALNA I OCHRONA ŚRODOWISKA</t>
  </si>
  <si>
    <t>Wpływy i wydatki związane z gromadzeniem środków z opłat i kar za korzystanie ze środowiska</t>
  </si>
  <si>
    <t>Dotacja celowa z budżetu dla pozostałych jednostek zaliczanych do sektora finansów publicznych</t>
  </si>
  <si>
    <t xml:space="preserve">Wynagrodzenia osobowe pracowników </t>
  </si>
  <si>
    <t>Technika</t>
  </si>
  <si>
    <t>Zespół Szkół w Połczynie Zdroju</t>
  </si>
  <si>
    <t xml:space="preserve">Branżowe szkoły I i II stopnia </t>
  </si>
  <si>
    <t>Realizacja zadań wymagających stosowania specjalnej organizacji nauki i metod</t>
  </si>
  <si>
    <t xml:space="preserve">pracy dla dzieci i młodzieży  w gimnazjach, klasach dotychczasowego gimnazjum </t>
  </si>
  <si>
    <t>prowadzonych w szkołach innego typu, liceach  ogólnokształcących , technikach,</t>
  </si>
  <si>
    <t>szkołach policealnych, branżowych szkołach I i II stopnia  i klasach dotychczasowej</t>
  </si>
  <si>
    <t>zasadniczej szkoły zawodowej  prowadzonych branżowych szkołach I stopnia</t>
  </si>
  <si>
    <t xml:space="preserve">oraz szkołach  artystycznych </t>
  </si>
  <si>
    <t>Dodatkowe wynagrodzenie roczne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</si>
</sst>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2" fillId="0" borderId="4" xfId="0" applyFont="1" applyBorder="1" applyAlignment="1"/>
    <xf numFmtId="0" fontId="1" fillId="0" borderId="0" xfId="0" applyFont="1" applyBorder="1" applyAlignment="1"/>
    <xf numFmtId="164" fontId="2" fillId="0" borderId="7" xfId="0" applyNumberFormat="1" applyFont="1" applyBorder="1"/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2" fillId="0" borderId="7" xfId="0" applyFont="1" applyBorder="1" applyAlignment="1"/>
    <xf numFmtId="164" fontId="2" fillId="0" borderId="7" xfId="0" applyNumberFormat="1" applyFont="1" applyBorder="1" applyAlignment="1"/>
    <xf numFmtId="0" fontId="2" fillId="0" borderId="0" xfId="0" applyFont="1" applyAlignment="1">
      <alignment horizontal="left"/>
    </xf>
    <xf numFmtId="0" fontId="4" fillId="0" borderId="0" xfId="0" applyFont="1"/>
    <xf numFmtId="164" fontId="1" fillId="0" borderId="0" xfId="0" applyNumberFormat="1" applyFont="1"/>
    <xf numFmtId="0" fontId="2" fillId="0" borderId="9" xfId="0" applyFont="1" applyBorder="1" applyAlignment="1"/>
    <xf numFmtId="0" fontId="2" fillId="0" borderId="0" xfId="0" applyFont="1" applyBorder="1" applyAlignment="1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0" fillId="0" borderId="0" xfId="0" applyFont="1"/>
    <xf numFmtId="164" fontId="1" fillId="0" borderId="7" xfId="0" applyNumberFormat="1" applyFont="1" applyBorder="1" applyAlignment="1">
      <alignment horizontal="right"/>
    </xf>
    <xf numFmtId="0" fontId="2" fillId="0" borderId="0" xfId="0" applyFont="1"/>
    <xf numFmtId="0" fontId="6" fillId="0" borderId="0" xfId="0" applyFont="1"/>
    <xf numFmtId="164" fontId="2" fillId="0" borderId="0" xfId="0" applyNumberFormat="1" applyFont="1" applyBorder="1" applyAlignment="1"/>
    <xf numFmtId="0" fontId="1" fillId="0" borderId="8" xfId="0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164" fontId="2" fillId="0" borderId="6" xfId="0" applyNumberFormat="1" applyFont="1" applyBorder="1" applyAlignment="1">
      <alignment horizontal="right"/>
    </xf>
    <xf numFmtId="0" fontId="1" fillId="0" borderId="7" xfId="0" applyFont="1" applyBorder="1" applyAlignment="1"/>
    <xf numFmtId="164" fontId="2" fillId="0" borderId="7" xfId="0" applyNumberFormat="1" applyFont="1" applyBorder="1" applyAlignment="1">
      <alignment horizontal="right"/>
    </xf>
    <xf numFmtId="0" fontId="7" fillId="0" borderId="9" xfId="0" applyFont="1" applyBorder="1"/>
    <xf numFmtId="0" fontId="8" fillId="0" borderId="0" xfId="0" applyFont="1"/>
    <xf numFmtId="0" fontId="7" fillId="0" borderId="3" xfId="0" applyFont="1" applyBorder="1"/>
    <xf numFmtId="0" fontId="3" fillId="0" borderId="8" xfId="0" applyFont="1" applyBorder="1" applyAlignment="1">
      <alignment horizontal="center"/>
    </xf>
    <xf numFmtId="0" fontId="9" fillId="0" borderId="8" xfId="0" applyFont="1" applyBorder="1"/>
    <xf numFmtId="0" fontId="10" fillId="0" borderId="11" xfId="0" applyFont="1" applyBorder="1"/>
    <xf numFmtId="0" fontId="10" fillId="0" borderId="7" xfId="0" applyFont="1" applyBorder="1"/>
    <xf numFmtId="0" fontId="9" fillId="0" borderId="11" xfId="0" applyFont="1" applyBorder="1"/>
    <xf numFmtId="0" fontId="9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0" fontId="2" fillId="0" borderId="12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164" fontId="1" fillId="0" borderId="0" xfId="0" applyNumberFormat="1" applyFont="1" applyBorder="1"/>
    <xf numFmtId="164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11" fillId="0" borderId="7" xfId="0" applyFont="1" applyBorder="1"/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164" fontId="10" fillId="0" borderId="9" xfId="0" applyNumberFormat="1" applyFont="1" applyBorder="1"/>
    <xf numFmtId="164" fontId="2" fillId="0" borderId="9" xfId="0" applyNumberFormat="1" applyFont="1" applyBorder="1" applyAlignment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7" xfId="0" applyFont="1" applyBorder="1" applyAlignment="1">
      <alignment horizontal="left"/>
    </xf>
    <xf numFmtId="0" fontId="10" fillId="0" borderId="7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7" fillId="0" borderId="7" xfId="0" applyFont="1" applyBorder="1"/>
    <xf numFmtId="0" fontId="11" fillId="0" borderId="8" xfId="0" applyFont="1" applyBorder="1"/>
    <xf numFmtId="0" fontId="11" fillId="0" borderId="11" xfId="0" applyFont="1" applyBorder="1"/>
    <xf numFmtId="0" fontId="11" fillId="0" borderId="7" xfId="0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164" fontId="11" fillId="0" borderId="7" xfId="0" applyNumberFormat="1" applyFont="1" applyBorder="1"/>
    <xf numFmtId="164" fontId="3" fillId="0" borderId="7" xfId="0" applyNumberFormat="1" applyFont="1" applyBorder="1" applyAlignment="1">
      <alignment horizontal="right"/>
    </xf>
    <xf numFmtId="164" fontId="7" fillId="0" borderId="7" xfId="0" applyNumberFormat="1" applyFont="1" applyBorder="1"/>
    <xf numFmtId="164" fontId="3" fillId="0" borderId="7" xfId="0" applyNumberFormat="1" applyFont="1" applyBorder="1" applyAlignment="1"/>
    <xf numFmtId="164" fontId="2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Border="1"/>
    <xf numFmtId="0" fontId="10" fillId="0" borderId="3" xfId="0" applyFont="1" applyBorder="1"/>
    <xf numFmtId="0" fontId="2" fillId="0" borderId="14" xfId="0" applyFont="1" applyBorder="1" applyAlignment="1">
      <alignment horizontal="right"/>
    </xf>
    <xf numFmtId="0" fontId="1" fillId="0" borderId="7" xfId="0" applyFont="1" applyBorder="1"/>
    <xf numFmtId="164" fontId="1" fillId="0" borderId="7" xfId="0" applyNumberFormat="1" applyFont="1" applyBorder="1" applyAlignment="1"/>
    <xf numFmtId="164" fontId="2" fillId="0" borderId="9" xfId="0" applyNumberFormat="1" applyFont="1" applyBorder="1" applyAlignment="1">
      <alignment horizontal="right"/>
    </xf>
    <xf numFmtId="0" fontId="9" fillId="0" borderId="8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164" fontId="9" fillId="0" borderId="7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/>
    <xf numFmtId="0" fontId="3" fillId="0" borderId="5" xfId="0" applyFont="1" applyBorder="1" applyAlignment="1"/>
    <xf numFmtId="0" fontId="9" fillId="0" borderId="3" xfId="0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2" fillId="0" borderId="7" xfId="0" applyFont="1" applyBorder="1"/>
    <xf numFmtId="3" fontId="2" fillId="0" borderId="7" xfId="0" applyNumberFormat="1" applyFont="1" applyBorder="1"/>
    <xf numFmtId="0" fontId="3" fillId="0" borderId="8" xfId="0" applyFont="1" applyBorder="1"/>
    <xf numFmtId="0" fontId="3" fillId="0" borderId="7" xfId="0" applyFont="1" applyBorder="1"/>
    <xf numFmtId="3" fontId="3" fillId="0" borderId="7" xfId="0" applyNumberFormat="1" applyFont="1" applyBorder="1"/>
    <xf numFmtId="0" fontId="1" fillId="0" borderId="8" xfId="0" applyFont="1" applyBorder="1"/>
    <xf numFmtId="3" fontId="1" fillId="0" borderId="7" xfId="0" applyNumberFormat="1" applyFont="1" applyBorder="1"/>
    <xf numFmtId="0" fontId="2" fillId="0" borderId="8" xfId="0" applyFont="1" applyBorder="1"/>
    <xf numFmtId="0" fontId="1" fillId="0" borderId="9" xfId="0" applyFont="1" applyBorder="1"/>
    <xf numFmtId="0" fontId="2" fillId="0" borderId="3" xfId="0" applyFont="1" applyBorder="1" applyAlignment="1"/>
    <xf numFmtId="0" fontId="2" fillId="0" borderId="6" xfId="0" applyFont="1" applyBorder="1" applyAlignment="1"/>
    <xf numFmtId="0" fontId="2" fillId="0" borderId="5" xfId="0" applyFont="1" applyBorder="1" applyAlignment="1"/>
    <xf numFmtId="0" fontId="3" fillId="0" borderId="9" xfId="0" applyFont="1" applyBorder="1"/>
    <xf numFmtId="0" fontId="2" fillId="0" borderId="2" xfId="0" applyFont="1" applyBorder="1" applyAlignment="1"/>
    <xf numFmtId="164" fontId="2" fillId="0" borderId="4" xfId="0" applyNumberFormat="1" applyFont="1" applyBorder="1" applyAlignment="1">
      <alignment horizontal="right"/>
    </xf>
    <xf numFmtId="0" fontId="1" fillId="0" borderId="11" xfId="0" applyFont="1" applyBorder="1" applyAlignment="1"/>
    <xf numFmtId="0" fontId="1" fillId="0" borderId="6" xfId="0" applyFont="1" applyBorder="1" applyAlignment="1"/>
    <xf numFmtId="164" fontId="1" fillId="0" borderId="4" xfId="0" applyNumberFormat="1" applyFont="1" applyBorder="1" applyAlignment="1">
      <alignment horizontal="right"/>
    </xf>
    <xf numFmtId="0" fontId="3" fillId="0" borderId="11" xfId="0" applyFont="1" applyBorder="1"/>
    <xf numFmtId="0" fontId="1" fillId="0" borderId="1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tabSelected="1" topLeftCell="A97" workbookViewId="0">
      <selection activeCell="D112" sqref="D112"/>
    </sheetView>
  </sheetViews>
  <sheetFormatPr defaultRowHeight="15" x14ac:dyDescent="0.25"/>
  <cols>
    <col min="1" max="2" width="8.7109375" style="7" customWidth="1"/>
    <col min="3" max="3" width="7" style="7" customWidth="1"/>
    <col min="4" max="4" width="79.140625" style="12" customWidth="1"/>
    <col min="5" max="6" width="13.28515625" style="23" customWidth="1"/>
    <col min="7" max="7" width="9.140625" style="12"/>
    <col min="8" max="8" width="9.140625" style="1"/>
  </cols>
  <sheetData>
    <row r="1" spans="1:8" s="4" customFormat="1" x14ac:dyDescent="0.25">
      <c r="A1" s="7"/>
      <c r="B1" s="7"/>
      <c r="C1" s="7"/>
      <c r="D1" s="12"/>
      <c r="E1" s="12"/>
      <c r="F1" s="28" t="s">
        <v>13</v>
      </c>
      <c r="G1" s="12"/>
      <c r="H1" s="5"/>
    </row>
    <row r="2" spans="1:8" s="4" customFormat="1" x14ac:dyDescent="0.25">
      <c r="A2" s="7"/>
      <c r="B2" s="7"/>
      <c r="C2" s="7"/>
      <c r="D2" s="12"/>
      <c r="E2" s="12"/>
      <c r="F2" s="28" t="s">
        <v>12</v>
      </c>
      <c r="G2" s="12"/>
      <c r="H2" s="5"/>
    </row>
    <row r="3" spans="1:8" s="4" customFormat="1" x14ac:dyDescent="0.25">
      <c r="A3" s="7"/>
      <c r="B3" s="7"/>
      <c r="C3" s="7"/>
      <c r="D3" s="12"/>
      <c r="E3" s="12"/>
      <c r="F3" s="28" t="s">
        <v>29</v>
      </c>
      <c r="G3" s="12"/>
      <c r="H3" s="5"/>
    </row>
    <row r="4" spans="1:8" s="4" customFormat="1" x14ac:dyDescent="0.25">
      <c r="A4" s="7"/>
      <c r="B4" s="7"/>
      <c r="C4" s="7"/>
      <c r="D4" s="21" t="s">
        <v>6</v>
      </c>
      <c r="E4" s="23"/>
      <c r="F4" s="23"/>
      <c r="G4" s="12"/>
      <c r="H4" s="5"/>
    </row>
    <row r="5" spans="1:8" s="4" customFormat="1" x14ac:dyDescent="0.25">
      <c r="A5" s="2" t="s">
        <v>0</v>
      </c>
      <c r="B5" s="2" t="s">
        <v>1</v>
      </c>
      <c r="C5" s="2" t="s">
        <v>2</v>
      </c>
      <c r="D5" s="13" t="s">
        <v>3</v>
      </c>
      <c r="E5" s="14" t="s">
        <v>4</v>
      </c>
      <c r="F5" s="15" t="s">
        <v>5</v>
      </c>
      <c r="G5" s="12"/>
      <c r="H5" s="5"/>
    </row>
    <row r="6" spans="1:8" s="4" customFormat="1" x14ac:dyDescent="0.25">
      <c r="A6" s="3"/>
      <c r="B6" s="3"/>
      <c r="C6" s="3"/>
      <c r="D6" s="16"/>
      <c r="E6" s="17"/>
      <c r="F6" s="18"/>
      <c r="G6" s="12"/>
      <c r="H6" s="5"/>
    </row>
    <row r="7" spans="1:8" s="32" customFormat="1" x14ac:dyDescent="0.25">
      <c r="A7" s="62">
        <v>852</v>
      </c>
      <c r="B7" s="63"/>
      <c r="C7" s="68"/>
      <c r="D7" s="69" t="s">
        <v>26</v>
      </c>
      <c r="E7" s="38">
        <f>E8</f>
        <v>6300</v>
      </c>
      <c r="F7" s="38">
        <v>0</v>
      </c>
      <c r="G7" s="31"/>
      <c r="H7" s="31"/>
    </row>
    <row r="8" spans="1:8" s="32" customFormat="1" x14ac:dyDescent="0.25">
      <c r="A8" s="64"/>
      <c r="B8" s="65">
        <v>85205</v>
      </c>
      <c r="C8" s="70"/>
      <c r="D8" s="69" t="s">
        <v>33</v>
      </c>
      <c r="E8" s="38">
        <f>E10</f>
        <v>6300</v>
      </c>
      <c r="F8" s="38">
        <v>0</v>
      </c>
      <c r="G8" s="31"/>
      <c r="H8" s="31"/>
    </row>
    <row r="9" spans="1:8" s="11" customFormat="1" x14ac:dyDescent="0.25">
      <c r="A9" s="60"/>
      <c r="B9" s="34"/>
      <c r="C9" s="71">
        <v>2110</v>
      </c>
      <c r="D9" s="49" t="s">
        <v>24</v>
      </c>
      <c r="E9" s="55"/>
      <c r="F9" s="55"/>
      <c r="G9" s="12"/>
      <c r="H9" s="12"/>
    </row>
    <row r="10" spans="1:8" s="11" customFormat="1" x14ac:dyDescent="0.25">
      <c r="A10" s="59"/>
      <c r="B10" s="61"/>
      <c r="C10" s="71"/>
      <c r="D10" s="72" t="s">
        <v>25</v>
      </c>
      <c r="E10" s="55">
        <v>6300</v>
      </c>
      <c r="F10" s="55">
        <v>0</v>
      </c>
      <c r="G10" s="12"/>
      <c r="H10" s="12"/>
    </row>
    <row r="11" spans="1:8" x14ac:dyDescent="0.25">
      <c r="A11" s="8"/>
      <c r="B11" s="8"/>
      <c r="C11" s="19"/>
      <c r="D11" s="19" t="s">
        <v>8</v>
      </c>
      <c r="E11" s="67">
        <f>E7</f>
        <v>6300</v>
      </c>
      <c r="F11" s="67">
        <f>F7</f>
        <v>0</v>
      </c>
    </row>
    <row r="12" spans="1:8" x14ac:dyDescent="0.25">
      <c r="A12" s="39"/>
      <c r="B12" s="39"/>
      <c r="C12" s="39"/>
      <c r="D12" s="19" t="s">
        <v>11</v>
      </c>
      <c r="E12" s="20">
        <f>E10</f>
        <v>6300</v>
      </c>
      <c r="F12" s="10">
        <v>0</v>
      </c>
    </row>
    <row r="13" spans="1:8" s="11" customFormat="1" x14ac:dyDescent="0.25">
      <c r="A13" s="9"/>
      <c r="B13" s="9"/>
      <c r="C13" s="9"/>
      <c r="D13" s="25"/>
      <c r="E13" s="33"/>
      <c r="F13" s="54"/>
      <c r="G13" s="12"/>
      <c r="H13" s="12"/>
    </row>
    <row r="14" spans="1:8" s="11" customFormat="1" x14ac:dyDescent="0.25">
      <c r="A14" s="9"/>
      <c r="B14" s="9"/>
      <c r="C14" s="9"/>
      <c r="D14" s="25"/>
      <c r="E14" s="33"/>
      <c r="F14" s="54">
        <f>E11-F11</f>
        <v>6300</v>
      </c>
      <c r="G14" s="12"/>
      <c r="H14" s="12"/>
    </row>
    <row r="15" spans="1:8" s="11" customFormat="1" x14ac:dyDescent="0.25">
      <c r="A15" s="9"/>
      <c r="B15" s="9"/>
      <c r="C15" s="9"/>
      <c r="D15" s="25"/>
      <c r="E15" s="33"/>
      <c r="F15" s="54"/>
      <c r="G15" s="12"/>
      <c r="H15" s="12"/>
    </row>
    <row r="16" spans="1:8" s="11" customFormat="1" x14ac:dyDescent="0.25">
      <c r="A16" s="9"/>
      <c r="B16" s="9"/>
      <c r="C16" s="9"/>
      <c r="D16" s="25"/>
      <c r="E16" s="33"/>
      <c r="F16" s="54"/>
      <c r="G16" s="12"/>
      <c r="H16" s="12"/>
    </row>
    <row r="17" spans="1:8" s="11" customFormat="1" x14ac:dyDescent="0.25">
      <c r="A17" s="9"/>
      <c r="B17" s="9"/>
      <c r="C17" s="9"/>
      <c r="D17" s="25"/>
      <c r="E17" s="33"/>
      <c r="F17" s="54"/>
      <c r="G17" s="12"/>
      <c r="H17" s="12"/>
    </row>
    <row r="18" spans="1:8" s="11" customFormat="1" x14ac:dyDescent="0.25">
      <c r="A18" s="9"/>
      <c r="B18" s="9"/>
      <c r="C18" s="9"/>
      <c r="D18" s="25"/>
      <c r="E18" s="33"/>
      <c r="F18" s="54"/>
      <c r="G18" s="12"/>
      <c r="H18" s="12"/>
    </row>
    <row r="19" spans="1:8" s="11" customFormat="1" x14ac:dyDescent="0.25">
      <c r="A19" s="9"/>
      <c r="B19" s="9"/>
      <c r="C19" s="9"/>
      <c r="D19" s="25"/>
      <c r="E19" s="33"/>
      <c r="F19" s="54"/>
      <c r="G19" s="12"/>
      <c r="H19" s="12"/>
    </row>
    <row r="20" spans="1:8" s="11" customFormat="1" x14ac:dyDescent="0.25">
      <c r="A20" s="9"/>
      <c r="B20" s="9"/>
      <c r="C20" s="9"/>
      <c r="D20" s="25"/>
      <c r="E20" s="33"/>
      <c r="F20" s="54"/>
      <c r="G20" s="12"/>
      <c r="H20" s="12"/>
    </row>
    <row r="21" spans="1:8" s="11" customFormat="1" x14ac:dyDescent="0.25">
      <c r="A21" s="9"/>
      <c r="B21" s="9"/>
      <c r="C21" s="9"/>
      <c r="D21" s="25"/>
      <c r="E21" s="33"/>
      <c r="F21" s="54"/>
      <c r="G21" s="12"/>
      <c r="H21" s="12"/>
    </row>
    <row r="22" spans="1:8" s="11" customFormat="1" x14ac:dyDescent="0.25">
      <c r="A22" s="9"/>
      <c r="B22" s="9"/>
      <c r="C22" s="9"/>
      <c r="D22" s="25"/>
      <c r="E22" s="33"/>
      <c r="F22" s="54"/>
      <c r="G22" s="12"/>
      <c r="H22" s="12"/>
    </row>
    <row r="23" spans="1:8" s="11" customFormat="1" x14ac:dyDescent="0.25">
      <c r="A23" s="9"/>
      <c r="B23" s="9"/>
      <c r="C23" s="9"/>
      <c r="D23" s="25"/>
      <c r="E23" s="33"/>
      <c r="F23" s="54"/>
      <c r="G23" s="12"/>
      <c r="H23" s="12"/>
    </row>
    <row r="24" spans="1:8" s="11" customFormat="1" x14ac:dyDescent="0.25">
      <c r="A24" s="9"/>
      <c r="B24" s="9"/>
      <c r="C24" s="9"/>
      <c r="D24" s="25"/>
      <c r="E24" s="33"/>
      <c r="F24" s="54"/>
      <c r="G24" s="12"/>
      <c r="H24" s="12"/>
    </row>
    <row r="25" spans="1:8" s="11" customFormat="1" x14ac:dyDescent="0.25">
      <c r="A25" s="9"/>
      <c r="B25" s="9"/>
      <c r="C25" s="9"/>
      <c r="D25" s="25"/>
      <c r="E25" s="33"/>
      <c r="F25" s="54"/>
      <c r="G25" s="12"/>
      <c r="H25" s="12"/>
    </row>
    <row r="26" spans="1:8" s="11" customFormat="1" x14ac:dyDescent="0.25">
      <c r="A26" s="9"/>
      <c r="B26" s="9"/>
      <c r="C26" s="9"/>
      <c r="D26" s="25"/>
      <c r="E26" s="33"/>
      <c r="F26" s="54"/>
      <c r="G26" s="12"/>
      <c r="H26" s="12"/>
    </row>
    <row r="27" spans="1:8" s="11" customFormat="1" x14ac:dyDescent="0.25">
      <c r="A27" s="9"/>
      <c r="B27" s="9"/>
      <c r="C27" s="9"/>
      <c r="D27" s="25"/>
      <c r="E27" s="33"/>
      <c r="F27" s="54"/>
      <c r="G27" s="12"/>
      <c r="H27" s="12"/>
    </row>
    <row r="28" spans="1:8" s="11" customFormat="1" x14ac:dyDescent="0.25">
      <c r="A28" s="9"/>
      <c r="B28" s="9"/>
      <c r="C28" s="9"/>
      <c r="D28" s="25"/>
      <c r="E28" s="33"/>
      <c r="F28" s="54"/>
      <c r="G28" s="12"/>
      <c r="H28" s="12"/>
    </row>
    <row r="29" spans="1:8" s="11" customFormat="1" x14ac:dyDescent="0.25">
      <c r="A29" s="9"/>
      <c r="B29" s="9"/>
      <c r="C29" s="9"/>
      <c r="D29" s="25"/>
      <c r="E29" s="33"/>
      <c r="F29" s="54"/>
      <c r="G29" s="12"/>
      <c r="H29" s="12"/>
    </row>
    <row r="30" spans="1:8" s="11" customFormat="1" x14ac:dyDescent="0.25">
      <c r="A30" s="9"/>
      <c r="B30" s="9"/>
      <c r="C30" s="9"/>
      <c r="D30" s="25"/>
      <c r="E30" s="33"/>
      <c r="F30" s="54"/>
      <c r="G30" s="12"/>
      <c r="H30" s="12"/>
    </row>
    <row r="31" spans="1:8" s="11" customFormat="1" x14ac:dyDescent="0.25">
      <c r="A31" s="9"/>
      <c r="B31" s="9"/>
      <c r="C31" s="9"/>
      <c r="D31" s="25"/>
      <c r="E31" s="33"/>
      <c r="F31" s="54"/>
      <c r="G31" s="12"/>
      <c r="H31" s="12"/>
    </row>
    <row r="32" spans="1:8" s="11" customFormat="1" x14ac:dyDescent="0.25">
      <c r="A32" s="9"/>
      <c r="B32" s="9"/>
      <c r="C32" s="9"/>
      <c r="D32" s="25"/>
      <c r="E32" s="33"/>
      <c r="F32" s="54"/>
      <c r="G32" s="12"/>
      <c r="H32" s="12"/>
    </row>
    <row r="33" spans="1:8" s="6" customFormat="1" ht="15.75" x14ac:dyDescent="0.25">
      <c r="A33" s="7"/>
      <c r="B33" s="7"/>
      <c r="C33" s="7"/>
      <c r="D33" s="12"/>
      <c r="E33" s="23"/>
      <c r="F33" s="28" t="s">
        <v>14</v>
      </c>
      <c r="G33" s="22"/>
      <c r="H33" s="7"/>
    </row>
    <row r="34" spans="1:8" s="6" customFormat="1" ht="15.75" x14ac:dyDescent="0.25">
      <c r="A34" s="7"/>
      <c r="B34" s="7"/>
      <c r="C34" s="7"/>
      <c r="D34" s="12"/>
      <c r="E34" s="23"/>
      <c r="F34" s="28" t="s">
        <v>12</v>
      </c>
      <c r="G34" s="22"/>
      <c r="H34" s="7"/>
    </row>
    <row r="35" spans="1:8" s="6" customFormat="1" x14ac:dyDescent="0.25">
      <c r="A35" s="7"/>
      <c r="B35" s="7"/>
      <c r="C35" s="7"/>
      <c r="D35" s="12"/>
      <c r="E35" s="23"/>
      <c r="F35" s="28" t="s">
        <v>29</v>
      </c>
      <c r="G35" s="23"/>
      <c r="H35" s="7"/>
    </row>
    <row r="36" spans="1:8" s="32" customFormat="1" x14ac:dyDescent="0.25">
      <c r="A36" s="7"/>
      <c r="B36" s="7"/>
      <c r="C36" s="7"/>
      <c r="D36" s="21" t="s">
        <v>7</v>
      </c>
      <c r="E36" s="23"/>
      <c r="F36" s="23"/>
      <c r="G36" s="31"/>
      <c r="H36" s="31"/>
    </row>
    <row r="37" spans="1:8" s="11" customFormat="1" x14ac:dyDescent="0.25">
      <c r="A37" s="2" t="s">
        <v>0</v>
      </c>
      <c r="B37" s="2" t="s">
        <v>1</v>
      </c>
      <c r="C37" s="2" t="s">
        <v>2</v>
      </c>
      <c r="D37" s="13" t="s">
        <v>3</v>
      </c>
      <c r="E37" s="14" t="s">
        <v>4</v>
      </c>
      <c r="F37" s="15" t="s">
        <v>5</v>
      </c>
      <c r="G37" s="12"/>
      <c r="H37" s="12"/>
    </row>
    <row r="38" spans="1:8" s="29" customFormat="1" x14ac:dyDescent="0.25">
      <c r="A38" s="3"/>
      <c r="B38" s="3"/>
      <c r="C38" s="3"/>
      <c r="D38" s="16"/>
      <c r="E38" s="17"/>
      <c r="F38" s="18"/>
      <c r="G38" s="12"/>
      <c r="H38" s="12"/>
    </row>
    <row r="39" spans="1:8" s="32" customFormat="1" x14ac:dyDescent="0.25">
      <c r="A39" s="62">
        <v>750</v>
      </c>
      <c r="B39" s="63"/>
      <c r="C39" s="36"/>
      <c r="D39" s="37" t="s">
        <v>36</v>
      </c>
      <c r="E39" s="40">
        <f>E40</f>
        <v>39000</v>
      </c>
      <c r="F39" s="40">
        <f>F40</f>
        <v>39000</v>
      </c>
      <c r="G39" s="31"/>
      <c r="H39" s="31"/>
    </row>
    <row r="40" spans="1:8" s="32" customFormat="1" x14ac:dyDescent="0.25">
      <c r="A40" s="64"/>
      <c r="B40" s="65">
        <v>75095</v>
      </c>
      <c r="C40" s="53"/>
      <c r="D40" s="37" t="s">
        <v>17</v>
      </c>
      <c r="E40" s="40">
        <f>E43</f>
        <v>39000</v>
      </c>
      <c r="F40" s="40">
        <f>F41</f>
        <v>39000</v>
      </c>
      <c r="G40" s="31"/>
      <c r="H40" s="31"/>
    </row>
    <row r="41" spans="1:8" s="27" customFormat="1" x14ac:dyDescent="0.25">
      <c r="A41" s="79"/>
      <c r="B41" s="44"/>
      <c r="C41" s="57"/>
      <c r="D41" s="102" t="s">
        <v>34</v>
      </c>
      <c r="E41" s="82">
        <v>0</v>
      </c>
      <c r="F41" s="82">
        <v>39000</v>
      </c>
      <c r="G41" s="26"/>
      <c r="H41" s="26"/>
    </row>
    <row r="42" spans="1:8" s="29" customFormat="1" x14ac:dyDescent="0.25">
      <c r="A42" s="60"/>
      <c r="B42" s="100"/>
      <c r="C42" s="56">
        <v>4210</v>
      </c>
      <c r="D42" s="101" t="s">
        <v>37</v>
      </c>
      <c r="E42" s="30"/>
      <c r="F42" s="30">
        <v>39000</v>
      </c>
      <c r="G42" s="12"/>
      <c r="H42" s="12"/>
    </row>
    <row r="43" spans="1:8" s="27" customFormat="1" x14ac:dyDescent="0.25">
      <c r="A43" s="79"/>
      <c r="B43" s="44"/>
      <c r="C43" s="57"/>
      <c r="D43" s="102" t="s">
        <v>38</v>
      </c>
      <c r="E43" s="82">
        <v>39000</v>
      </c>
      <c r="F43" s="82">
        <v>0</v>
      </c>
      <c r="G43" s="26"/>
      <c r="H43" s="26"/>
    </row>
    <row r="44" spans="1:8" s="29" customFormat="1" x14ac:dyDescent="0.25">
      <c r="A44" s="59"/>
      <c r="B44" s="3"/>
      <c r="C44" s="56">
        <v>4210</v>
      </c>
      <c r="D44" s="101" t="s">
        <v>15</v>
      </c>
      <c r="E44" s="30">
        <v>39000</v>
      </c>
      <c r="F44" s="30"/>
      <c r="G44" s="12"/>
      <c r="H44" s="12"/>
    </row>
    <row r="45" spans="1:8" s="32" customFormat="1" x14ac:dyDescent="0.25">
      <c r="A45" s="52">
        <v>801</v>
      </c>
      <c r="B45" s="36"/>
      <c r="C45" s="68"/>
      <c r="D45" s="69" t="s">
        <v>16</v>
      </c>
      <c r="E45" s="38">
        <f>E46</f>
        <v>1894</v>
      </c>
      <c r="F45" s="38">
        <f>F46</f>
        <v>1894</v>
      </c>
      <c r="G45" s="31"/>
      <c r="H45" s="31"/>
    </row>
    <row r="46" spans="1:8" s="11" customFormat="1" x14ac:dyDescent="0.25">
      <c r="A46" s="45"/>
      <c r="B46" s="46">
        <v>80195</v>
      </c>
      <c r="C46" s="73"/>
      <c r="D46" s="47" t="s">
        <v>17</v>
      </c>
      <c r="E46" s="66">
        <f>E47</f>
        <v>1894</v>
      </c>
      <c r="F46" s="66">
        <f>F47</f>
        <v>1894</v>
      </c>
      <c r="G46" s="12"/>
      <c r="H46" s="12"/>
    </row>
    <row r="47" spans="1:8" s="27" customFormat="1" x14ac:dyDescent="0.25">
      <c r="A47" s="76"/>
      <c r="B47" s="77"/>
      <c r="C47" s="78"/>
      <c r="D47" s="58" t="s">
        <v>34</v>
      </c>
      <c r="E47" s="81">
        <f>E48+E49</f>
        <v>1894</v>
      </c>
      <c r="F47" s="81">
        <f>F48+F49</f>
        <v>1894</v>
      </c>
      <c r="G47" s="26"/>
      <c r="H47" s="26"/>
    </row>
    <row r="48" spans="1:8" s="99" customFormat="1" ht="30" x14ac:dyDescent="0.25">
      <c r="A48" s="93"/>
      <c r="B48" s="94"/>
      <c r="C48" s="95">
        <v>2310</v>
      </c>
      <c r="D48" s="80" t="s">
        <v>35</v>
      </c>
      <c r="E48" s="96">
        <v>1894</v>
      </c>
      <c r="F48" s="97"/>
      <c r="G48" s="98"/>
      <c r="H48" s="98"/>
    </row>
    <row r="49" spans="1:8" s="11" customFormat="1" x14ac:dyDescent="0.25">
      <c r="A49" s="45"/>
      <c r="B49" s="48"/>
      <c r="C49" s="74">
        <v>4300</v>
      </c>
      <c r="D49" s="35" t="s">
        <v>20</v>
      </c>
      <c r="E49" s="50"/>
      <c r="F49" s="91">
        <v>1894</v>
      </c>
      <c r="G49" s="12"/>
      <c r="H49" s="12"/>
    </row>
    <row r="50" spans="1:8" s="11" customFormat="1" x14ac:dyDescent="0.25">
      <c r="A50" s="43">
        <v>852</v>
      </c>
      <c r="B50" s="41"/>
      <c r="C50" s="75"/>
      <c r="D50" s="69" t="s">
        <v>26</v>
      </c>
      <c r="E50" s="83">
        <f>E51</f>
        <v>6300</v>
      </c>
      <c r="F50" s="83">
        <v>0</v>
      </c>
      <c r="G50" s="42"/>
      <c r="H50" s="42"/>
    </row>
    <row r="51" spans="1:8" s="11" customFormat="1" x14ac:dyDescent="0.25">
      <c r="A51" s="43"/>
      <c r="B51" s="43">
        <v>85205</v>
      </c>
      <c r="C51" s="75"/>
      <c r="D51" s="69" t="s">
        <v>33</v>
      </c>
      <c r="E51" s="83">
        <f>E52</f>
        <v>6300</v>
      </c>
      <c r="F51" s="20">
        <v>0</v>
      </c>
      <c r="G51" s="12"/>
      <c r="H51" s="12"/>
    </row>
    <row r="52" spans="1:8" s="27" customFormat="1" x14ac:dyDescent="0.25">
      <c r="A52" s="76"/>
      <c r="B52" s="77"/>
      <c r="C52" s="78"/>
      <c r="D52" s="58" t="s">
        <v>28</v>
      </c>
      <c r="E52" s="81">
        <f>SUM(E53:E56)</f>
        <v>6300</v>
      </c>
      <c r="F52" s="84">
        <v>0</v>
      </c>
      <c r="G52" s="26"/>
      <c r="H52" s="26"/>
    </row>
    <row r="53" spans="1:8" s="29" customFormat="1" x14ac:dyDescent="0.25">
      <c r="A53" s="45"/>
      <c r="B53" s="48"/>
      <c r="C53" s="74">
        <v>4170</v>
      </c>
      <c r="D53" s="49" t="s">
        <v>39</v>
      </c>
      <c r="E53" s="50">
        <v>4800</v>
      </c>
      <c r="F53" s="91"/>
      <c r="G53" s="12"/>
      <c r="H53" s="12"/>
    </row>
    <row r="54" spans="1:8" s="11" customFormat="1" x14ac:dyDescent="0.25">
      <c r="A54" s="45"/>
      <c r="B54" s="48"/>
      <c r="C54" s="74">
        <v>4110</v>
      </c>
      <c r="D54" s="80" t="s">
        <v>18</v>
      </c>
      <c r="E54" s="50">
        <v>780</v>
      </c>
      <c r="F54" s="20"/>
      <c r="G54" s="12"/>
      <c r="H54" s="12"/>
    </row>
    <row r="55" spans="1:8" s="11" customFormat="1" x14ac:dyDescent="0.25">
      <c r="A55" s="45"/>
      <c r="B55" s="48"/>
      <c r="C55" s="74">
        <v>4120</v>
      </c>
      <c r="D55" s="80" t="s">
        <v>19</v>
      </c>
      <c r="E55" s="50">
        <v>118</v>
      </c>
      <c r="F55" s="20"/>
      <c r="G55" s="12"/>
      <c r="H55" s="12"/>
    </row>
    <row r="56" spans="1:8" s="11" customFormat="1" x14ac:dyDescent="0.25">
      <c r="A56" s="45"/>
      <c r="B56" s="48"/>
      <c r="C56" s="103">
        <v>4210</v>
      </c>
      <c r="D56" s="104" t="s">
        <v>15</v>
      </c>
      <c r="E56" s="50">
        <v>602</v>
      </c>
      <c r="F56" s="20"/>
      <c r="G56" s="12"/>
      <c r="H56" s="12"/>
    </row>
    <row r="57" spans="1:8" s="32" customFormat="1" x14ac:dyDescent="0.25">
      <c r="A57" s="70">
        <v>900</v>
      </c>
      <c r="B57" s="68"/>
      <c r="C57" s="68"/>
      <c r="D57" s="69" t="s">
        <v>41</v>
      </c>
      <c r="E57" s="40">
        <f>E58</f>
        <v>10000</v>
      </c>
      <c r="F57" s="40">
        <f>F58</f>
        <v>10000</v>
      </c>
      <c r="G57" s="31"/>
      <c r="H57" s="31"/>
    </row>
    <row r="58" spans="1:8" s="113" customFormat="1" ht="28.5" x14ac:dyDescent="0.25">
      <c r="A58" s="107"/>
      <c r="B58" s="108">
        <v>90019</v>
      </c>
      <c r="C58" s="109"/>
      <c r="D58" s="110" t="s">
        <v>42</v>
      </c>
      <c r="E58" s="111">
        <f>E65</f>
        <v>10000</v>
      </c>
      <c r="F58" s="111">
        <f>F59</f>
        <v>10000</v>
      </c>
      <c r="G58" s="112"/>
      <c r="H58" s="112"/>
    </row>
    <row r="59" spans="1:8" s="27" customFormat="1" x14ac:dyDescent="0.25">
      <c r="A59" s="79"/>
      <c r="B59" s="44"/>
      <c r="C59" s="57"/>
      <c r="D59" s="102" t="s">
        <v>34</v>
      </c>
      <c r="E59" s="82"/>
      <c r="F59" s="82">
        <v>10000</v>
      </c>
      <c r="G59" s="26"/>
      <c r="H59" s="26"/>
    </row>
    <row r="60" spans="1:8" s="119" customFormat="1" ht="30" x14ac:dyDescent="0.25">
      <c r="A60" s="114"/>
      <c r="B60" s="115"/>
      <c r="C60" s="116">
        <v>2800</v>
      </c>
      <c r="D60" s="117" t="s">
        <v>43</v>
      </c>
      <c r="E60" s="118"/>
      <c r="F60" s="118">
        <v>10000</v>
      </c>
      <c r="G60" s="98"/>
      <c r="H60" s="98"/>
    </row>
    <row r="61" spans="1:8" s="29" customFormat="1" x14ac:dyDescent="0.25">
      <c r="A61" s="105"/>
      <c r="B61" s="105"/>
      <c r="C61" s="106"/>
      <c r="D61" s="9"/>
      <c r="E61" s="86"/>
      <c r="F61" s="86"/>
      <c r="G61" s="12"/>
      <c r="H61" s="12"/>
    </row>
    <row r="63" spans="1:8" x14ac:dyDescent="0.25">
      <c r="A63" s="2" t="s">
        <v>0</v>
      </c>
      <c r="B63" s="2" t="s">
        <v>1</v>
      </c>
      <c r="C63" s="2" t="s">
        <v>2</v>
      </c>
      <c r="D63" s="13" t="s">
        <v>3</v>
      </c>
      <c r="E63" s="14" t="s">
        <v>4</v>
      </c>
      <c r="F63" s="15" t="s">
        <v>5</v>
      </c>
    </row>
    <row r="64" spans="1:8" x14ac:dyDescent="0.25">
      <c r="A64" s="3"/>
      <c r="B64" s="3"/>
      <c r="C64" s="3"/>
      <c r="D64" s="16"/>
      <c r="E64" s="17"/>
      <c r="F64" s="18"/>
    </row>
    <row r="65" spans="1:8" s="27" customFormat="1" x14ac:dyDescent="0.25">
      <c r="A65" s="79"/>
      <c r="B65" s="44"/>
      <c r="C65" s="57"/>
      <c r="D65" s="102" t="s">
        <v>40</v>
      </c>
      <c r="E65" s="82">
        <v>10000</v>
      </c>
      <c r="F65" s="82"/>
      <c r="G65" s="26"/>
      <c r="H65" s="26"/>
    </row>
    <row r="66" spans="1:8" s="29" customFormat="1" x14ac:dyDescent="0.25">
      <c r="A66" s="59"/>
      <c r="B66" s="3"/>
      <c r="C66" s="56">
        <v>4210</v>
      </c>
      <c r="D66" s="101" t="s">
        <v>15</v>
      </c>
      <c r="E66" s="30">
        <v>10000</v>
      </c>
      <c r="F66" s="30"/>
      <c r="G66" s="12"/>
      <c r="H66" s="12"/>
    </row>
    <row r="67" spans="1:8" x14ac:dyDescent="0.25">
      <c r="A67" s="19"/>
      <c r="B67" s="19"/>
      <c r="C67" s="24"/>
      <c r="D67" s="19" t="s">
        <v>9</v>
      </c>
      <c r="E67" s="40">
        <f>E39+E45+E50+E57</f>
        <v>57194</v>
      </c>
      <c r="F67" s="40">
        <f>F39+F45+F50+F57</f>
        <v>50894</v>
      </c>
    </row>
    <row r="68" spans="1:8" x14ac:dyDescent="0.25">
      <c r="A68" s="19"/>
      <c r="B68" s="19"/>
      <c r="C68" s="24"/>
      <c r="D68" s="19" t="s">
        <v>10</v>
      </c>
      <c r="E68" s="40">
        <f>E50</f>
        <v>6300</v>
      </c>
      <c r="F68" s="40">
        <v>0</v>
      </c>
    </row>
    <row r="69" spans="1:8" s="11" customFormat="1" x14ac:dyDescent="0.25">
      <c r="A69" s="25"/>
      <c r="B69" s="25"/>
      <c r="C69" s="25"/>
      <c r="D69" s="25"/>
      <c r="E69" s="85"/>
      <c r="F69" s="85"/>
      <c r="G69" s="12"/>
      <c r="H69" s="12"/>
    </row>
    <row r="70" spans="1:8" s="11" customFormat="1" x14ac:dyDescent="0.25">
      <c r="A70" s="25"/>
      <c r="B70" s="25"/>
      <c r="C70" s="25"/>
      <c r="D70" s="25"/>
      <c r="E70" s="85"/>
      <c r="F70" s="86">
        <f>E67-F67</f>
        <v>6300</v>
      </c>
      <c r="G70" s="12"/>
      <c r="H70" s="12"/>
    </row>
    <row r="71" spans="1:8" s="11" customFormat="1" x14ac:dyDescent="0.25">
      <c r="A71" s="25"/>
      <c r="B71" s="25"/>
      <c r="C71" s="25"/>
      <c r="D71" s="25"/>
      <c r="E71" s="85"/>
      <c r="F71" s="86"/>
      <c r="G71" s="12"/>
      <c r="H71" s="12"/>
    </row>
    <row r="72" spans="1:8" s="11" customFormat="1" x14ac:dyDescent="0.25">
      <c r="A72" s="25"/>
      <c r="B72" s="25"/>
      <c r="C72" s="25"/>
      <c r="D72" s="25"/>
      <c r="E72" s="85"/>
      <c r="F72" s="86"/>
      <c r="G72" s="12"/>
      <c r="H72" s="12"/>
    </row>
    <row r="73" spans="1:8" s="11" customFormat="1" x14ac:dyDescent="0.25">
      <c r="A73" s="25"/>
      <c r="B73" s="25"/>
      <c r="C73" s="25"/>
      <c r="D73" s="25"/>
      <c r="E73" s="85"/>
      <c r="F73" s="86"/>
      <c r="G73" s="12"/>
      <c r="H73" s="12"/>
    </row>
    <row r="74" spans="1:8" s="11" customFormat="1" x14ac:dyDescent="0.25">
      <c r="A74" s="25"/>
      <c r="B74" s="25"/>
      <c r="C74" s="25"/>
      <c r="D74" s="25"/>
      <c r="E74" s="85"/>
      <c r="F74" s="86"/>
      <c r="G74" s="12"/>
      <c r="H74" s="12"/>
    </row>
    <row r="75" spans="1:8" s="11" customFormat="1" x14ac:dyDescent="0.25">
      <c r="A75" s="25"/>
      <c r="B75" s="25"/>
      <c r="C75" s="25"/>
      <c r="D75" s="25"/>
      <c r="E75" s="85"/>
      <c r="F75" s="86"/>
      <c r="G75" s="12"/>
      <c r="H75" s="12"/>
    </row>
    <row r="76" spans="1:8" s="11" customFormat="1" x14ac:dyDescent="0.25">
      <c r="A76" s="25"/>
      <c r="B76" s="25"/>
      <c r="C76" s="25"/>
      <c r="D76" s="25"/>
      <c r="E76" s="85"/>
      <c r="F76" s="86"/>
      <c r="G76" s="12"/>
      <c r="H76" s="12"/>
    </row>
    <row r="77" spans="1:8" s="11" customFormat="1" x14ac:dyDescent="0.25">
      <c r="A77" s="25"/>
      <c r="B77" s="25"/>
      <c r="C77" s="25"/>
      <c r="D77" s="25"/>
      <c r="E77" s="85"/>
      <c r="F77" s="86"/>
      <c r="G77" s="12"/>
      <c r="H77" s="12"/>
    </row>
    <row r="78" spans="1:8" s="11" customFormat="1" x14ac:dyDescent="0.25">
      <c r="A78" s="25"/>
      <c r="B78" s="25"/>
      <c r="C78" s="25"/>
      <c r="D78" s="25"/>
      <c r="E78" s="85"/>
      <c r="F78" s="86"/>
      <c r="G78" s="12"/>
      <c r="H78" s="12"/>
    </row>
    <row r="79" spans="1:8" s="11" customFormat="1" x14ac:dyDescent="0.25">
      <c r="A79" s="25"/>
      <c r="B79" s="25"/>
      <c r="C79" s="25"/>
      <c r="D79" s="25"/>
      <c r="E79" s="85"/>
      <c r="F79" s="86"/>
      <c r="G79" s="12"/>
      <c r="H79" s="12"/>
    </row>
    <row r="80" spans="1:8" s="11" customFormat="1" x14ac:dyDescent="0.25">
      <c r="A80" s="25"/>
      <c r="B80" s="25"/>
      <c r="C80" s="25"/>
      <c r="D80" s="25"/>
      <c r="E80" s="85"/>
      <c r="F80" s="86"/>
      <c r="G80" s="12"/>
      <c r="H80" s="12"/>
    </row>
    <row r="81" spans="1:8" s="11" customFormat="1" x14ac:dyDescent="0.25">
      <c r="A81" s="25"/>
      <c r="B81" s="25"/>
      <c r="C81" s="25"/>
      <c r="D81" s="25"/>
      <c r="E81" s="85"/>
      <c r="F81" s="86"/>
      <c r="G81" s="12"/>
      <c r="H81" s="12"/>
    </row>
    <row r="82" spans="1:8" s="11" customFormat="1" x14ac:dyDescent="0.25">
      <c r="A82" s="25"/>
      <c r="B82" s="25"/>
      <c r="C82" s="25"/>
      <c r="D82" s="25"/>
      <c r="E82" s="85"/>
      <c r="F82" s="86"/>
      <c r="G82" s="12"/>
      <c r="H82" s="12"/>
    </row>
    <row r="83" spans="1:8" s="11" customFormat="1" x14ac:dyDescent="0.25">
      <c r="A83" s="25"/>
      <c r="B83" s="25"/>
      <c r="C83" s="25"/>
      <c r="D83" s="25"/>
      <c r="E83" s="85"/>
      <c r="F83" s="86"/>
      <c r="G83" s="12"/>
      <c r="H83" s="12"/>
    </row>
    <row r="84" spans="1:8" s="11" customFormat="1" x14ac:dyDescent="0.25">
      <c r="A84" s="25"/>
      <c r="B84" s="25"/>
      <c r="C84" s="25"/>
      <c r="D84" s="25"/>
      <c r="E84" s="85"/>
      <c r="F84" s="86"/>
      <c r="G84" s="12"/>
      <c r="H84" s="12"/>
    </row>
    <row r="85" spans="1:8" s="11" customFormat="1" x14ac:dyDescent="0.25">
      <c r="A85" s="25"/>
      <c r="B85" s="25"/>
      <c r="C85" s="25"/>
      <c r="D85" s="25"/>
      <c r="E85" s="85"/>
      <c r="F85" s="86"/>
      <c r="G85" s="12"/>
      <c r="H85" s="12"/>
    </row>
    <row r="86" spans="1:8" s="11" customFormat="1" x14ac:dyDescent="0.25">
      <c r="A86" s="25"/>
      <c r="B86" s="25"/>
      <c r="C86" s="25"/>
      <c r="D86" s="25"/>
      <c r="E86" s="85"/>
      <c r="F86" s="86"/>
      <c r="G86" s="12"/>
      <c r="H86" s="12"/>
    </row>
    <row r="87" spans="1:8" s="11" customFormat="1" x14ac:dyDescent="0.25">
      <c r="A87" s="25"/>
      <c r="B87" s="25"/>
      <c r="C87" s="25"/>
      <c r="D87" s="25"/>
      <c r="E87" s="85"/>
      <c r="F87" s="86"/>
      <c r="G87" s="12"/>
      <c r="H87" s="12"/>
    </row>
    <row r="88" spans="1:8" s="11" customFormat="1" x14ac:dyDescent="0.25">
      <c r="A88" s="25"/>
      <c r="B88" s="25"/>
      <c r="C88" s="25"/>
      <c r="D88" s="25"/>
      <c r="E88" s="85"/>
      <c r="F88" s="86"/>
      <c r="G88" s="12"/>
      <c r="H88" s="12"/>
    </row>
    <row r="89" spans="1:8" s="11" customFormat="1" x14ac:dyDescent="0.25">
      <c r="A89" s="25"/>
      <c r="B89" s="25"/>
      <c r="C89" s="25"/>
      <c r="D89" s="25"/>
      <c r="E89" s="85"/>
      <c r="F89" s="86"/>
      <c r="G89" s="12"/>
      <c r="H89" s="12"/>
    </row>
    <row r="90" spans="1:8" s="11" customFormat="1" x14ac:dyDescent="0.25">
      <c r="A90" s="25"/>
      <c r="B90" s="25"/>
      <c r="C90" s="25"/>
      <c r="D90" s="25"/>
      <c r="E90" s="85"/>
      <c r="F90" s="86"/>
      <c r="G90" s="12"/>
      <c r="H90" s="12"/>
    </row>
    <row r="91" spans="1:8" s="11" customFormat="1" x14ac:dyDescent="0.25">
      <c r="A91" s="25"/>
      <c r="B91" s="25"/>
      <c r="C91" s="25"/>
      <c r="D91" s="25"/>
      <c r="E91" s="85"/>
      <c r="F91" s="86"/>
      <c r="G91" s="12"/>
      <c r="H91" s="12"/>
    </row>
    <row r="92" spans="1:8" s="11" customFormat="1" x14ac:dyDescent="0.25">
      <c r="A92" s="25"/>
      <c r="B92" s="25"/>
      <c r="C92" s="25"/>
      <c r="D92" s="25"/>
      <c r="E92" s="85"/>
      <c r="F92" s="86"/>
      <c r="G92" s="12"/>
      <c r="H92" s="12"/>
    </row>
    <row r="93" spans="1:8" s="11" customFormat="1" x14ac:dyDescent="0.25">
      <c r="A93" s="25"/>
      <c r="B93" s="25"/>
      <c r="C93" s="25"/>
      <c r="D93" s="25"/>
      <c r="E93" s="85"/>
      <c r="F93" s="86"/>
      <c r="G93" s="12"/>
      <c r="H93" s="12"/>
    </row>
    <row r="94" spans="1:8" s="11" customFormat="1" ht="15.75" x14ac:dyDescent="0.25">
      <c r="A94" s="12"/>
      <c r="B94" s="12"/>
      <c r="C94" s="12"/>
      <c r="D94" s="12"/>
      <c r="E94" s="23"/>
      <c r="F94" s="28" t="s">
        <v>21</v>
      </c>
      <c r="G94" s="22"/>
      <c r="H94" s="12"/>
    </row>
    <row r="95" spans="1:8" s="11" customFormat="1" ht="15.75" x14ac:dyDescent="0.25">
      <c r="A95" s="12"/>
      <c r="B95" s="12"/>
      <c r="C95" s="12"/>
      <c r="D95" s="12"/>
      <c r="E95" s="23"/>
      <c r="F95" s="28" t="s">
        <v>12</v>
      </c>
      <c r="G95" s="22"/>
      <c r="H95" s="12"/>
    </row>
    <row r="96" spans="1:8" s="11" customFormat="1" x14ac:dyDescent="0.25">
      <c r="A96" s="12"/>
      <c r="B96" s="12"/>
      <c r="C96" s="12"/>
      <c r="D96" s="12"/>
      <c r="E96" s="23"/>
      <c r="F96" s="28" t="s">
        <v>29</v>
      </c>
      <c r="G96" s="23"/>
      <c r="H96" s="12"/>
    </row>
    <row r="97" spans="1:8" s="32" customFormat="1" x14ac:dyDescent="0.25">
      <c r="A97" s="12"/>
      <c r="B97" s="12"/>
      <c r="C97" s="12"/>
      <c r="D97" s="21" t="s">
        <v>22</v>
      </c>
      <c r="E97" s="23"/>
      <c r="F97" s="23"/>
      <c r="G97" s="31"/>
      <c r="H97" s="31"/>
    </row>
    <row r="98" spans="1:8" s="11" customFormat="1" x14ac:dyDescent="0.25">
      <c r="A98" s="2" t="s">
        <v>0</v>
      </c>
      <c r="B98" s="2" t="s">
        <v>1</v>
      </c>
      <c r="C98" s="2" t="s">
        <v>2</v>
      </c>
      <c r="D98" s="13" t="s">
        <v>3</v>
      </c>
      <c r="E98" s="14" t="s">
        <v>4</v>
      </c>
      <c r="F98" s="15" t="s">
        <v>5</v>
      </c>
      <c r="G98" s="12"/>
      <c r="H98" s="12"/>
    </row>
    <row r="99" spans="1:8" s="29" customFormat="1" x14ac:dyDescent="0.25">
      <c r="A99" s="3"/>
      <c r="B99" s="3"/>
      <c r="C99" s="3"/>
      <c r="D99" s="16"/>
      <c r="E99" s="17"/>
      <c r="F99" s="18"/>
      <c r="G99" s="12"/>
      <c r="H99" s="12"/>
    </row>
    <row r="100" spans="1:8" s="29" customFormat="1" x14ac:dyDescent="0.25">
      <c r="A100" s="120">
        <v>801</v>
      </c>
      <c r="B100" s="120"/>
      <c r="C100" s="120"/>
      <c r="D100" s="120" t="s">
        <v>16</v>
      </c>
      <c r="E100" s="121">
        <f>E101+E105+E114</f>
        <v>12092</v>
      </c>
      <c r="F100" s="121">
        <f>F101+F105+F114</f>
        <v>12092</v>
      </c>
      <c r="G100" s="12"/>
      <c r="H100" s="12"/>
    </row>
    <row r="101" spans="1:8" s="29" customFormat="1" x14ac:dyDescent="0.25">
      <c r="A101" s="127"/>
      <c r="B101" s="127">
        <v>80115</v>
      </c>
      <c r="C101" s="120"/>
      <c r="D101" s="120" t="s">
        <v>45</v>
      </c>
      <c r="E101" s="121">
        <f>E102</f>
        <v>0</v>
      </c>
      <c r="F101" s="121">
        <f>F102</f>
        <v>11853</v>
      </c>
      <c r="G101" s="12"/>
      <c r="H101" s="12"/>
    </row>
    <row r="102" spans="1:8" s="29" customFormat="1" x14ac:dyDescent="0.25">
      <c r="A102" s="122"/>
      <c r="B102" s="122"/>
      <c r="C102" s="123"/>
      <c r="D102" s="123" t="s">
        <v>46</v>
      </c>
      <c r="E102" s="124">
        <f>E103+E104</f>
        <v>0</v>
      </c>
      <c r="F102" s="124">
        <f>F103+F104</f>
        <v>11853</v>
      </c>
      <c r="G102" s="12"/>
      <c r="H102" s="12"/>
    </row>
    <row r="103" spans="1:8" s="29" customFormat="1" x14ac:dyDescent="0.25">
      <c r="A103" s="125"/>
      <c r="B103" s="125"/>
      <c r="C103" s="90">
        <v>4010</v>
      </c>
      <c r="D103" s="101" t="s">
        <v>44</v>
      </c>
      <c r="E103" s="126"/>
      <c r="F103" s="126">
        <v>10000</v>
      </c>
      <c r="G103" s="12"/>
      <c r="H103" s="12"/>
    </row>
    <row r="104" spans="1:8" s="29" customFormat="1" x14ac:dyDescent="0.25">
      <c r="A104" s="125"/>
      <c r="B104" s="125"/>
      <c r="C104" s="90">
        <v>4040</v>
      </c>
      <c r="D104" s="90" t="s">
        <v>54</v>
      </c>
      <c r="E104" s="126"/>
      <c r="F104" s="126">
        <v>1853</v>
      </c>
      <c r="G104" s="12"/>
      <c r="H104" s="12"/>
    </row>
    <row r="105" spans="1:8" s="29" customFormat="1" x14ac:dyDescent="0.25">
      <c r="A105" s="125"/>
      <c r="B105" s="129">
        <v>80117</v>
      </c>
      <c r="C105" s="130"/>
      <c r="D105" s="131" t="s">
        <v>47</v>
      </c>
      <c r="E105" s="121">
        <f>E106</f>
        <v>12058</v>
      </c>
      <c r="F105" s="121">
        <f>F106</f>
        <v>205</v>
      </c>
      <c r="G105" s="12"/>
      <c r="H105" s="12"/>
    </row>
    <row r="106" spans="1:8" s="29" customFormat="1" x14ac:dyDescent="0.25">
      <c r="A106" s="122"/>
      <c r="B106" s="122"/>
      <c r="C106" s="132"/>
      <c r="D106" s="123" t="s">
        <v>46</v>
      </c>
      <c r="E106" s="124">
        <f>E107+E108</f>
        <v>12058</v>
      </c>
      <c r="F106" s="124">
        <f>F107+F108</f>
        <v>205</v>
      </c>
      <c r="G106" s="12"/>
      <c r="H106" s="12"/>
    </row>
    <row r="107" spans="1:8" s="29" customFormat="1" x14ac:dyDescent="0.25">
      <c r="A107" s="125"/>
      <c r="B107" s="125"/>
      <c r="C107" s="128">
        <v>4010</v>
      </c>
      <c r="D107" s="101" t="s">
        <v>44</v>
      </c>
      <c r="E107" s="126">
        <v>12058</v>
      </c>
      <c r="F107" s="126"/>
      <c r="G107" s="12"/>
      <c r="H107" s="12"/>
    </row>
    <row r="108" spans="1:8" s="29" customFormat="1" x14ac:dyDescent="0.25">
      <c r="A108" s="125"/>
      <c r="B108" s="125"/>
      <c r="C108" s="128">
        <v>4040</v>
      </c>
      <c r="D108" s="90" t="s">
        <v>54</v>
      </c>
      <c r="E108" s="126"/>
      <c r="F108" s="126">
        <v>205</v>
      </c>
      <c r="G108" s="12"/>
      <c r="H108" s="12"/>
    </row>
    <row r="109" spans="1:8" s="29" customFormat="1" x14ac:dyDescent="0.25">
      <c r="A109" s="100"/>
      <c r="B109" s="133">
        <v>80152</v>
      </c>
      <c r="C109" s="130"/>
      <c r="D109" s="131" t="s">
        <v>48</v>
      </c>
      <c r="E109" s="134"/>
      <c r="F109" s="38"/>
      <c r="G109" s="12"/>
      <c r="H109" s="12"/>
    </row>
    <row r="110" spans="1:8" s="29" customFormat="1" x14ac:dyDescent="0.25">
      <c r="A110" s="100"/>
      <c r="B110" s="135"/>
      <c r="C110" s="136"/>
      <c r="D110" s="131" t="s">
        <v>49</v>
      </c>
      <c r="E110" s="134"/>
      <c r="F110" s="38"/>
      <c r="G110" s="12"/>
      <c r="H110" s="12"/>
    </row>
    <row r="111" spans="1:8" s="29" customFormat="1" x14ac:dyDescent="0.25">
      <c r="A111" s="100"/>
      <c r="B111" s="135"/>
      <c r="C111" s="136"/>
      <c r="D111" s="131" t="s">
        <v>50</v>
      </c>
      <c r="E111" s="137"/>
      <c r="F111" s="55"/>
      <c r="G111" s="12"/>
      <c r="H111" s="12"/>
    </row>
    <row r="112" spans="1:8" s="29" customFormat="1" x14ac:dyDescent="0.25">
      <c r="A112" s="100"/>
      <c r="B112" s="135"/>
      <c r="C112" s="136"/>
      <c r="D112" s="131" t="s">
        <v>51</v>
      </c>
      <c r="E112" s="137"/>
      <c r="F112" s="55"/>
      <c r="G112" s="12"/>
      <c r="H112" s="12"/>
    </row>
    <row r="113" spans="1:8" s="29" customFormat="1" x14ac:dyDescent="0.25">
      <c r="A113" s="100"/>
      <c r="B113" s="135"/>
      <c r="C113" s="136"/>
      <c r="D113" s="131" t="s">
        <v>52</v>
      </c>
      <c r="E113" s="137"/>
      <c r="F113" s="55"/>
      <c r="G113" s="12"/>
      <c r="H113" s="12"/>
    </row>
    <row r="114" spans="1:8" s="29" customFormat="1" x14ac:dyDescent="0.25">
      <c r="A114" s="100"/>
      <c r="B114" s="135"/>
      <c r="C114" s="136"/>
      <c r="D114" s="131" t="s">
        <v>53</v>
      </c>
      <c r="E114" s="121">
        <f>E115</f>
        <v>34</v>
      </c>
      <c r="F114" s="121">
        <f>F115</f>
        <v>34</v>
      </c>
      <c r="G114" s="12"/>
      <c r="H114" s="12"/>
    </row>
    <row r="115" spans="1:8" s="32" customFormat="1" x14ac:dyDescent="0.25">
      <c r="A115" s="122"/>
      <c r="B115" s="138"/>
      <c r="C115" s="132"/>
      <c r="D115" s="123" t="s">
        <v>46</v>
      </c>
      <c r="E115" s="124">
        <f>E116+E117</f>
        <v>34</v>
      </c>
      <c r="F115" s="124">
        <f>F116+F117</f>
        <v>34</v>
      </c>
      <c r="G115" s="31"/>
      <c r="H115" s="31"/>
    </row>
    <row r="116" spans="1:8" s="11" customFormat="1" x14ac:dyDescent="0.25">
      <c r="A116" s="125"/>
      <c r="B116" s="139"/>
      <c r="C116" s="128">
        <v>4010</v>
      </c>
      <c r="D116" s="101" t="s">
        <v>44</v>
      </c>
      <c r="E116" s="126">
        <v>34</v>
      </c>
      <c r="F116" s="126"/>
      <c r="G116" s="12"/>
      <c r="H116" s="12"/>
    </row>
    <row r="117" spans="1:8" s="27" customFormat="1" x14ac:dyDescent="0.25">
      <c r="A117" s="125"/>
      <c r="B117" s="139"/>
      <c r="C117" s="128">
        <v>4040</v>
      </c>
      <c r="D117" s="90" t="s">
        <v>54</v>
      </c>
      <c r="E117" s="126"/>
      <c r="F117" s="126">
        <v>34</v>
      </c>
      <c r="G117" s="26"/>
      <c r="H117" s="26"/>
    </row>
    <row r="118" spans="1:8" s="11" customFormat="1" x14ac:dyDescent="0.25">
      <c r="A118" s="89">
        <v>852</v>
      </c>
      <c r="B118" s="68"/>
      <c r="C118" s="68"/>
      <c r="D118" s="69" t="s">
        <v>26</v>
      </c>
      <c r="E118" s="92">
        <f>E119</f>
        <v>915</v>
      </c>
      <c r="F118" s="92">
        <f>F119</f>
        <v>915</v>
      </c>
    </row>
    <row r="119" spans="1:8" s="11" customFormat="1" x14ac:dyDescent="0.25">
      <c r="A119" s="45"/>
      <c r="B119" s="88">
        <v>85202</v>
      </c>
      <c r="C119" s="73"/>
      <c r="D119" s="47" t="s">
        <v>27</v>
      </c>
      <c r="E119" s="66">
        <f>E120</f>
        <v>915</v>
      </c>
      <c r="F119" s="66">
        <f>F120</f>
        <v>915</v>
      </c>
    </row>
    <row r="120" spans="1:8" s="11" customFormat="1" x14ac:dyDescent="0.25">
      <c r="A120" s="76"/>
      <c r="B120" s="76"/>
      <c r="C120" s="78"/>
      <c r="D120" s="58" t="s">
        <v>30</v>
      </c>
      <c r="E120" s="81">
        <f>E121+E122</f>
        <v>915</v>
      </c>
      <c r="F120" s="81">
        <f>F121+F122</f>
        <v>915</v>
      </c>
    </row>
    <row r="121" spans="1:8" s="29" customFormat="1" x14ac:dyDescent="0.25">
      <c r="A121" s="45"/>
      <c r="B121" s="45"/>
      <c r="C121" s="74">
        <v>4510</v>
      </c>
      <c r="D121" s="80" t="s">
        <v>31</v>
      </c>
      <c r="E121" s="50"/>
      <c r="F121" s="91">
        <v>915</v>
      </c>
    </row>
    <row r="122" spans="1:8" s="11" customFormat="1" x14ac:dyDescent="0.25">
      <c r="A122" s="45"/>
      <c r="B122" s="51"/>
      <c r="C122" s="74">
        <v>4520</v>
      </c>
      <c r="D122" s="90" t="s">
        <v>32</v>
      </c>
      <c r="E122" s="50">
        <v>915</v>
      </c>
      <c r="F122" s="91"/>
    </row>
    <row r="123" spans="1:8" s="11" customFormat="1" x14ac:dyDescent="0.25">
      <c r="A123" s="19"/>
      <c r="B123" s="19"/>
      <c r="C123" s="24"/>
      <c r="D123" s="19" t="s">
        <v>23</v>
      </c>
      <c r="E123" s="40">
        <f>E118+E100</f>
        <v>13007</v>
      </c>
      <c r="F123" s="40">
        <f>F118+F100</f>
        <v>13007</v>
      </c>
    </row>
    <row r="124" spans="1:8" s="11" customFormat="1" x14ac:dyDescent="0.25">
      <c r="A124" s="87"/>
      <c r="B124" s="87"/>
      <c r="C124" s="87"/>
      <c r="D124" s="87"/>
      <c r="E124" s="54"/>
      <c r="F124" s="54"/>
    </row>
    <row r="125" spans="1:8" s="11" customFormat="1" x14ac:dyDescent="0.25">
      <c r="A125" s="87"/>
      <c r="B125" s="87"/>
      <c r="C125" s="87"/>
      <c r="D125" s="87"/>
      <c r="E125" s="54"/>
      <c r="F125" s="54"/>
    </row>
    <row r="126" spans="1:8" s="11" customFormat="1" x14ac:dyDescent="0.25">
      <c r="A126" s="87"/>
      <c r="B126" s="87"/>
      <c r="C126" s="87"/>
      <c r="D126" s="87"/>
      <c r="E126" s="54"/>
      <c r="F126" s="54"/>
    </row>
    <row r="127" spans="1:8" s="11" customFormat="1" x14ac:dyDescent="0.25">
      <c r="A127" s="87"/>
      <c r="B127" s="87"/>
      <c r="C127" s="87"/>
      <c r="D127" s="87"/>
      <c r="E127" s="54"/>
      <c r="F127" s="54"/>
    </row>
    <row r="128" spans="1:8" s="11" customFormat="1" x14ac:dyDescent="0.25">
      <c r="A128" s="87"/>
      <c r="B128" s="87"/>
      <c r="C128" s="87"/>
      <c r="D128" s="87"/>
      <c r="E128" s="54"/>
      <c r="F128" s="54"/>
    </row>
    <row r="129" spans="1:6" s="11" customFormat="1" x14ac:dyDescent="0.25">
      <c r="A129" s="87"/>
      <c r="B129" s="87"/>
      <c r="C129" s="87"/>
      <c r="D129" s="87"/>
      <c r="E129" s="54"/>
      <c r="F129" s="54"/>
    </row>
    <row r="130" spans="1:6" s="11" customFormat="1" x14ac:dyDescent="0.25">
      <c r="A130" s="87"/>
      <c r="B130" s="87"/>
      <c r="C130" s="87"/>
      <c r="D130" s="87"/>
      <c r="E130" s="54"/>
      <c r="F130" s="54"/>
    </row>
    <row r="131" spans="1:6" s="11" customFormat="1" x14ac:dyDescent="0.25">
      <c r="A131" s="7"/>
      <c r="B131" s="7"/>
      <c r="C131" s="7"/>
      <c r="D131" s="12"/>
      <c r="E131" s="23"/>
      <c r="F131" s="23"/>
    </row>
  </sheetData>
  <pageMargins left="0.70866141732283472" right="0.70866141732283472" top="0.98425196850393704" bottom="0.7086614173228347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2:C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 SPŚwidwin</dc:creator>
  <cp:lastModifiedBy>Anna Buniak</cp:lastModifiedBy>
  <cp:lastPrinted>2021-04-15T07:21:14Z</cp:lastPrinted>
  <dcterms:created xsi:type="dcterms:W3CDTF">2015-09-08T08:14:30Z</dcterms:created>
  <dcterms:modified xsi:type="dcterms:W3CDTF">2021-04-15T07:25:14Z</dcterms:modified>
</cp:coreProperties>
</file>