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70" windowHeight="9045" activeTab="1"/>
  </bookViews>
  <sheets>
    <sheet name="2013" sheetId="1" r:id="rId1"/>
    <sheet name="2014" sheetId="2" r:id="rId2"/>
    <sheet name="2015" sheetId="3" r:id="rId3"/>
  </sheets>
  <definedNames/>
  <calcPr fullCalcOnLoad="1"/>
</workbook>
</file>

<file path=xl/sharedStrings.xml><?xml version="1.0" encoding="utf-8"?>
<sst xmlns="http://schemas.openxmlformats.org/spreadsheetml/2006/main" count="195" uniqueCount="54">
  <si>
    <t>Jednostka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</si>
  <si>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</si>
  <si>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</si>
  <si>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</si>
  <si>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</si>
  <si>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</si>
  <si>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</si>
  <si>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</si>
  <si>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</si>
  <si>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</si>
  <si>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</si>
  <si>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</si>
  <si>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</si>
  <si>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</si>
  <si>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</si>
  <si>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</si>
  <si>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</si>
  <si>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</si>
  <si>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>Powiatowy Zarząd Dróg w Świdwinie</t>
  </si>
  <si>
    <t>OGÓŁEM:</t>
  </si>
  <si>
    <t>inne środki</t>
  </si>
  <si>
    <t xml:space="preserve">Starostwo Powiatowe w Świdwinie </t>
  </si>
  <si>
    <t xml:space="preserve">Plan </t>
  </si>
  <si>
    <t>na</t>
  </si>
  <si>
    <t xml:space="preserve">środki własne </t>
  </si>
  <si>
    <t>środki pomocowe</t>
  </si>
  <si>
    <t xml:space="preserve">RAZEM </t>
  </si>
  <si>
    <t>Starostwo Powiatowe w Świdwinie</t>
  </si>
  <si>
    <t>2013 r.</t>
  </si>
  <si>
    <t xml:space="preserve">Powiatowy Zarząd Dróg w Świdwinie   </t>
  </si>
  <si>
    <t>Zadania inwestycyjne do realizacji w 2014 roku</t>
  </si>
  <si>
    <t>Zadania inwestycyjne do realizacji w 2015 roku</t>
  </si>
  <si>
    <t>2015 r.</t>
  </si>
  <si>
    <t>2014 r.</t>
  </si>
  <si>
    <t>Tabela Nr 1</t>
  </si>
  <si>
    <t>Tabela Nr 2</t>
  </si>
  <si>
    <t>Termomodernizacja budynku wydziału geodezji ul. Kołobrzeska 43 (Zielone inwestycje)</t>
  </si>
  <si>
    <t>Wykonanie instalacji kolektorów słonecznych i pomp ciepła (Fundusze Szwajcarskie)</t>
  </si>
  <si>
    <t>Dom Pomocy Społecznej w Modrzewcu</t>
  </si>
  <si>
    <t xml:space="preserve">Remont kapitalny budynku przy ul. Wojska Polskiego </t>
  </si>
  <si>
    <t>Rozbudowa centrum rehabilitacyjno - terapeutycznego</t>
  </si>
  <si>
    <t>Odbudowa drogi powiatowej nr 1088Z w Połczynie Zdroju (ul. Mickiewicza, Powstańców Warszawskich) na odcinku od skrzyżowania z drogą wojewódzką nr 163 do skrzyżowania z ul. Zamkową)</t>
  </si>
  <si>
    <t>Przebudowa drogi nr 0292Z Sławoborze - Rymań I etap</t>
  </si>
  <si>
    <t>Przebudowa ulic powiatowych Kolejowej i Lipowej w miejscowości Sławoborze wraz z infrastrukturą towarzyszącą</t>
  </si>
  <si>
    <t>Modernizacja Parku DPS w Krzecku</t>
  </si>
  <si>
    <t>Dom Pomocy Społecznej w Krzecku</t>
  </si>
  <si>
    <t>Modernizacja i remont kotłowni w DPS Modrzewiec (pod warunkiem akceptacji zminay przez Instytucję Zarządzającą)</t>
  </si>
  <si>
    <t>Wymiana instalacji solarnej wraz z wymianą grzejników (pod warunkiem akceptacji zmiany przez Instytucję Zarządzającą)</t>
  </si>
  <si>
    <t>Dom Wczasów Dziecięcych w Połczynie Zdroju</t>
  </si>
  <si>
    <t>Wymiana grzejników w DPS Krzecko (pod warunkiem akceptacji zmiany przez Instytucję Zarządzającą)</t>
  </si>
  <si>
    <t>Zakupy inwestycyjne</t>
  </si>
  <si>
    <t>Nadzór inwestorski</t>
  </si>
  <si>
    <t>Zadania inwestycyjne i zakupy inwestycyjne do realizacji w 2013 roku</t>
  </si>
  <si>
    <t>Tabela Nr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</si>
</sst>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2" fillId="0" borderId="13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6" fillId="33" borderId="13" xfId="52" applyFont="1" applyFill="1" applyBorder="1">
      <alignment/>
      <protection/>
    </xf>
    <xf numFmtId="0" fontId="3" fillId="33" borderId="13" xfId="52" applyFont="1" applyFill="1" applyBorder="1">
      <alignment/>
      <protection/>
    </xf>
    <xf numFmtId="0" fontId="7" fillId="33" borderId="13" xfId="52" applyFont="1" applyFill="1" applyBorder="1" applyAlignment="1">
      <alignment wrapText="1"/>
      <protection/>
    </xf>
    <xf numFmtId="0" fontId="3" fillId="0" borderId="14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2" fillId="0" borderId="10" xfId="52" applyFont="1" applyBorder="1">
      <alignment/>
      <protection/>
    </xf>
    <xf numFmtId="164" fontId="5" fillId="0" borderId="13" xfId="52" applyNumberFormat="1" applyFont="1" applyBorder="1" applyAlignment="1">
      <alignment vertical="center" wrapText="1"/>
      <protection/>
    </xf>
    <xf numFmtId="164" fontId="51" fillId="0" borderId="13" xfId="53" applyNumberFormat="1" applyFont="1" applyBorder="1">
      <alignment/>
      <protection/>
    </xf>
    <xf numFmtId="164" fontId="2" fillId="0" borderId="13" xfId="52" applyNumberFormat="1" applyFont="1" applyBorder="1" applyAlignment="1">
      <alignment vertical="center" wrapText="1"/>
      <protection/>
    </xf>
    <xf numFmtId="3" fontId="5" fillId="0" borderId="13" xfId="0" applyNumberFormat="1" applyFont="1" applyBorder="1" applyAlignment="1">
      <alignment wrapText="1"/>
    </xf>
    <xf numFmtId="0" fontId="9" fillId="33" borderId="13" xfId="52" applyFont="1" applyFill="1" applyBorder="1">
      <alignment/>
      <protection/>
    </xf>
    <xf numFmtId="0" fontId="10" fillId="33" borderId="13" xfId="52" applyFont="1" applyFill="1" applyBorder="1" applyAlignment="1">
      <alignment wrapText="1"/>
      <protection/>
    </xf>
    <xf numFmtId="164" fontId="11" fillId="0" borderId="13" xfId="52" applyNumberFormat="1" applyFont="1" applyBorder="1" applyAlignment="1">
      <alignment vertical="center" wrapText="1"/>
      <protection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5" fillId="0" borderId="0" xfId="52" applyFont="1" applyFill="1" applyBorder="1" applyAlignment="1">
      <alignment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5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>
      <alignment/>
      <protection/>
    </xf>
    <xf numFmtId="164" fontId="2" fillId="0" borderId="0" xfId="52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164" fontId="2" fillId="0" borderId="10" xfId="52" applyNumberFormat="1" applyFont="1" applyBorder="1" applyAlignment="1">
      <alignment vertical="center" wrapText="1"/>
      <protection/>
    </xf>
    <xf numFmtId="0" fontId="55" fillId="0" borderId="11" xfId="52" applyFont="1" applyBorder="1" applyAlignment="1">
      <alignment vertical="center" wrapText="1"/>
      <protection/>
    </xf>
    <xf numFmtId="0" fontId="55" fillId="0" borderId="12" xfId="52" applyFont="1" applyBorder="1" applyAlignment="1">
      <alignment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2" xfId="52" applyFont="1" applyBorder="1" applyAlignment="1">
      <alignment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5" fillId="0" borderId="11" xfId="52" applyFont="1" applyBorder="1" applyAlignment="1">
      <alignment horizontal="center" vertical="center" wrapText="1"/>
      <protection/>
    </xf>
    <xf numFmtId="0" fontId="55" fillId="0" borderId="12" xfId="52" applyFont="1" applyBorder="1" applyAlignment="1">
      <alignment horizontal="center" vertical="center" wrapText="1"/>
      <protection/>
    </xf>
    <xf numFmtId="0" fontId="12" fillId="0" borderId="14" xfId="52" applyFont="1" applyBorder="1" applyAlignment="1">
      <alignment horizontal="center" vertical="center" wrapText="1"/>
      <protection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52" applyFont="1" applyBorder="1" applyAlignment="1">
      <alignment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164" fontId="2" fillId="0" borderId="11" xfId="52" applyNumberFormat="1" applyFont="1" applyBorder="1" applyAlignment="1">
      <alignment vertical="center" wrapText="1"/>
      <protection/>
    </xf>
    <xf numFmtId="164" fontId="2" fillId="0" borderId="12" xfId="52" applyNumberFormat="1" applyFont="1" applyBorder="1" applyAlignment="1">
      <alignment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2" xfId="51"/>
    <cellStyle name="Normalny 4 3" xfId="52"/>
    <cellStyle name="Normalny 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52">
      <selection activeCell="H3" sqref="H3"/>
    </sheetView>
  </sheetViews>
  <sheetFormatPr defaultColWidth="8.796875" defaultRowHeight="14.25"/>
  <cols>
    <col min="1" max="1" width="3.3984375" style="0" customWidth="1"/>
    <col min="2" max="2" width="5.5" style="0" customWidth="1"/>
    <col min="3" max="3" width="6.19921875" style="0" customWidth="1"/>
    <col min="4" max="4" width="23.8984375" style="0" customWidth="1"/>
    <col min="5" max="5" width="15.3984375" style="0" customWidth="1"/>
    <col min="6" max="6" width="8.19921875" style="0" customWidth="1"/>
    <col min="7" max="7" width="8.59765625" style="0" customWidth="1"/>
    <col min="8" max="8" width="9.5" style="0" customWidth="1"/>
    <col min="9" max="9" width="9.09765625" style="0" customWidth="1"/>
  </cols>
  <sheetData>
    <row r="1" spans="8:9" ht="15">
      <c r="H1" s="21"/>
      <c r="I1" s="21"/>
    </row>
    <row r="2" spans="1:9" ht="15.75">
      <c r="A2" s="22"/>
      <c r="B2" s="22"/>
      <c r="C2" s="22"/>
      <c r="E2" s="22"/>
      <c r="F2" s="22"/>
      <c r="G2" s="22"/>
      <c r="H2" s="22" t="s">
        <v>34</v>
      </c>
      <c r="I2" s="23"/>
    </row>
    <row r="3" spans="1:9" ht="15.75">
      <c r="A3" s="22"/>
      <c r="B3" s="22"/>
      <c r="C3" s="22"/>
      <c r="D3" s="22"/>
      <c r="F3" s="22"/>
      <c r="G3" s="22"/>
      <c r="H3" s="22"/>
      <c r="I3" s="23"/>
    </row>
    <row r="4" spans="1:9" ht="15.75">
      <c r="A4" s="22"/>
      <c r="B4" s="22"/>
      <c r="C4" s="22"/>
      <c r="D4" s="22"/>
      <c r="F4" s="22"/>
      <c r="G4" s="22"/>
      <c r="H4" s="22"/>
      <c r="I4" s="23"/>
    </row>
    <row r="5" spans="1:9" ht="15.75">
      <c r="A5" s="22"/>
      <c r="B5" s="22"/>
      <c r="C5" s="22"/>
      <c r="D5" s="22"/>
      <c r="E5" s="24" t="s">
        <v>52</v>
      </c>
      <c r="F5" s="22"/>
      <c r="G5" s="22"/>
      <c r="H5" s="22"/>
      <c r="I5" s="23"/>
    </row>
    <row r="6" spans="1:9" ht="15.75">
      <c r="A6" s="22"/>
      <c r="B6" s="22"/>
      <c r="C6" s="22"/>
      <c r="D6" s="22"/>
      <c r="F6" s="22"/>
      <c r="G6" s="22"/>
      <c r="H6" s="22"/>
      <c r="I6" s="22"/>
    </row>
    <row r="7" spans="1:9" ht="14.25">
      <c r="A7" s="1"/>
      <c r="B7" s="1"/>
      <c r="C7" s="1"/>
      <c r="D7" s="1"/>
      <c r="E7" s="1" t="s">
        <v>0</v>
      </c>
      <c r="F7" s="1"/>
      <c r="G7" s="1"/>
      <c r="H7" s="9"/>
      <c r="I7" s="12"/>
    </row>
    <row r="8" spans="1:9" ht="14.25">
      <c r="A8" s="2"/>
      <c r="B8" s="2"/>
      <c r="C8" s="2"/>
      <c r="D8" s="2" t="s">
        <v>1</v>
      </c>
      <c r="E8" s="2" t="s">
        <v>2</v>
      </c>
      <c r="F8" s="2" t="s">
        <v>3</v>
      </c>
      <c r="G8" s="2" t="s">
        <v>4</v>
      </c>
      <c r="H8" s="10" t="s">
        <v>5</v>
      </c>
      <c r="I8" s="2" t="s">
        <v>22</v>
      </c>
    </row>
    <row r="9" spans="1:9" ht="14.25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10" t="s">
        <v>13</v>
      </c>
      <c r="I9" s="2" t="s">
        <v>23</v>
      </c>
    </row>
    <row r="10" spans="1:9" ht="14.25">
      <c r="A10" s="2"/>
      <c r="B10" s="2"/>
      <c r="C10" s="2"/>
      <c r="D10" s="2"/>
      <c r="E10" s="2" t="s">
        <v>14</v>
      </c>
      <c r="F10" s="2"/>
      <c r="G10" s="2" t="s">
        <v>15</v>
      </c>
      <c r="H10" s="10"/>
      <c r="I10" s="2" t="s">
        <v>28</v>
      </c>
    </row>
    <row r="11" spans="1:9" ht="14.25">
      <c r="A11" s="3"/>
      <c r="B11" s="3"/>
      <c r="C11" s="3"/>
      <c r="D11" s="3"/>
      <c r="E11" s="3" t="s">
        <v>16</v>
      </c>
      <c r="F11" s="3"/>
      <c r="G11" s="3" t="s">
        <v>17</v>
      </c>
      <c r="H11" s="11"/>
      <c r="I11" s="3"/>
    </row>
    <row r="12" spans="1:9" ht="14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5">
        <v>8</v>
      </c>
      <c r="I12" s="3">
        <v>9</v>
      </c>
    </row>
    <row r="13" spans="1:9" ht="14.25">
      <c r="A13" s="34">
        <v>1</v>
      </c>
      <c r="B13" s="34">
        <v>750</v>
      </c>
      <c r="C13" s="34">
        <v>75095</v>
      </c>
      <c r="D13" s="37" t="s">
        <v>36</v>
      </c>
      <c r="E13" s="38" t="s">
        <v>27</v>
      </c>
      <c r="F13" s="38">
        <v>2013</v>
      </c>
      <c r="G13" s="31">
        <v>511779</v>
      </c>
      <c r="H13" s="6" t="s">
        <v>19</v>
      </c>
      <c r="I13" s="16">
        <f>SUM(I14:I16)</f>
        <v>511779</v>
      </c>
    </row>
    <row r="14" spans="1:9" ht="14.25">
      <c r="A14" s="32"/>
      <c r="B14" s="35"/>
      <c r="C14" s="35"/>
      <c r="D14" s="32"/>
      <c r="E14" s="39"/>
      <c r="F14" s="39"/>
      <c r="G14" s="32"/>
      <c r="H14" s="7" t="s">
        <v>24</v>
      </c>
      <c r="I14" s="14">
        <v>358245</v>
      </c>
    </row>
    <row r="15" spans="1:9" ht="22.5">
      <c r="A15" s="32"/>
      <c r="B15" s="35"/>
      <c r="C15" s="35"/>
      <c r="D15" s="32"/>
      <c r="E15" s="39"/>
      <c r="F15" s="39"/>
      <c r="G15" s="32"/>
      <c r="H15" s="8" t="s">
        <v>25</v>
      </c>
      <c r="I15" s="15">
        <v>153534</v>
      </c>
    </row>
    <row r="16" spans="1:9" ht="14.25">
      <c r="A16" s="33"/>
      <c r="B16" s="36"/>
      <c r="C16" s="36"/>
      <c r="D16" s="33"/>
      <c r="E16" s="40"/>
      <c r="F16" s="40"/>
      <c r="G16" s="33"/>
      <c r="H16" s="7" t="s">
        <v>20</v>
      </c>
      <c r="I16" s="15">
        <v>0</v>
      </c>
    </row>
    <row r="17" spans="1:9" ht="14.25" customHeight="1">
      <c r="A17" s="34">
        <v>2</v>
      </c>
      <c r="B17" s="34">
        <v>600</v>
      </c>
      <c r="C17" s="34">
        <v>60014</v>
      </c>
      <c r="D17" s="37" t="s">
        <v>43</v>
      </c>
      <c r="E17" s="38" t="s">
        <v>29</v>
      </c>
      <c r="F17" s="38">
        <v>2013</v>
      </c>
      <c r="G17" s="31">
        <v>3253486</v>
      </c>
      <c r="H17" s="6" t="s">
        <v>19</v>
      </c>
      <c r="I17" s="13">
        <f>SUM(I18:I20)</f>
        <v>3253486</v>
      </c>
    </row>
    <row r="18" spans="1:9" ht="14.25">
      <c r="A18" s="32"/>
      <c r="B18" s="32"/>
      <c r="C18" s="32"/>
      <c r="D18" s="54"/>
      <c r="E18" s="39"/>
      <c r="F18" s="39"/>
      <c r="G18" s="32"/>
      <c r="H18" s="7" t="s">
        <v>24</v>
      </c>
      <c r="I18" s="14">
        <f>G17-I19-I20</f>
        <v>2127440</v>
      </c>
    </row>
    <row r="19" spans="1:9" ht="22.5">
      <c r="A19" s="32"/>
      <c r="B19" s="32"/>
      <c r="C19" s="32"/>
      <c r="D19" s="54"/>
      <c r="E19" s="39"/>
      <c r="F19" s="39"/>
      <c r="G19" s="32"/>
      <c r="H19" s="8" t="s">
        <v>25</v>
      </c>
      <c r="I19" s="15">
        <v>0</v>
      </c>
    </row>
    <row r="20" spans="1:9" ht="14.25">
      <c r="A20" s="33"/>
      <c r="B20" s="33"/>
      <c r="C20" s="33"/>
      <c r="D20" s="55"/>
      <c r="E20" s="40"/>
      <c r="F20" s="40"/>
      <c r="G20" s="33"/>
      <c r="H20" s="7" t="s">
        <v>20</v>
      </c>
      <c r="I20" s="15">
        <v>1126046</v>
      </c>
    </row>
    <row r="21" spans="1:9" ht="14.25">
      <c r="A21" s="34">
        <v>3</v>
      </c>
      <c r="B21" s="34">
        <v>900</v>
      </c>
      <c r="C21" s="34">
        <v>90095</v>
      </c>
      <c r="D21" s="37" t="s">
        <v>37</v>
      </c>
      <c r="E21" s="38" t="s">
        <v>38</v>
      </c>
      <c r="F21" s="38">
        <v>2013</v>
      </c>
      <c r="G21" s="31">
        <v>761995</v>
      </c>
      <c r="H21" s="6" t="s">
        <v>19</v>
      </c>
      <c r="I21" s="13">
        <f>SUM(I22:I24)</f>
        <v>761995</v>
      </c>
    </row>
    <row r="22" spans="1:9" ht="14.25">
      <c r="A22" s="32"/>
      <c r="B22" s="32"/>
      <c r="C22" s="32"/>
      <c r="D22" s="32"/>
      <c r="E22" s="39"/>
      <c r="F22" s="39"/>
      <c r="G22" s="32"/>
      <c r="H22" s="7" t="s">
        <v>24</v>
      </c>
      <c r="I22" s="14">
        <v>114299</v>
      </c>
    </row>
    <row r="23" spans="1:9" ht="22.5">
      <c r="A23" s="32"/>
      <c r="B23" s="32"/>
      <c r="C23" s="32"/>
      <c r="D23" s="32"/>
      <c r="E23" s="39"/>
      <c r="F23" s="39"/>
      <c r="G23" s="32"/>
      <c r="H23" s="8" t="s">
        <v>25</v>
      </c>
      <c r="I23" s="15">
        <v>647696</v>
      </c>
    </row>
    <row r="24" spans="1:9" ht="14.25">
      <c r="A24" s="33"/>
      <c r="B24" s="33"/>
      <c r="C24" s="33"/>
      <c r="D24" s="33"/>
      <c r="E24" s="40"/>
      <c r="F24" s="40"/>
      <c r="G24" s="33"/>
      <c r="H24" s="7" t="s">
        <v>20</v>
      </c>
      <c r="I24" s="15">
        <v>0</v>
      </c>
    </row>
    <row r="25" spans="1:9" ht="14.25">
      <c r="A25" s="34">
        <v>4</v>
      </c>
      <c r="B25" s="34">
        <v>900</v>
      </c>
      <c r="C25" s="34">
        <v>90095</v>
      </c>
      <c r="D25" s="37" t="s">
        <v>44</v>
      </c>
      <c r="E25" s="38" t="s">
        <v>45</v>
      </c>
      <c r="F25" s="38">
        <v>2013</v>
      </c>
      <c r="G25" s="31">
        <v>560000</v>
      </c>
      <c r="H25" s="6" t="s">
        <v>19</v>
      </c>
      <c r="I25" s="16">
        <f>SUM(I26:I28)</f>
        <v>560000</v>
      </c>
    </row>
    <row r="26" spans="1:9" ht="14.25">
      <c r="A26" s="32"/>
      <c r="B26" s="35"/>
      <c r="C26" s="35"/>
      <c r="D26" s="32"/>
      <c r="E26" s="39"/>
      <c r="F26" s="39"/>
      <c r="G26" s="32"/>
      <c r="H26" s="7" t="s">
        <v>24</v>
      </c>
      <c r="I26" s="14">
        <v>84000</v>
      </c>
    </row>
    <row r="27" spans="1:9" ht="22.5">
      <c r="A27" s="32"/>
      <c r="B27" s="35"/>
      <c r="C27" s="35"/>
      <c r="D27" s="32"/>
      <c r="E27" s="39"/>
      <c r="F27" s="39"/>
      <c r="G27" s="32"/>
      <c r="H27" s="8" t="s">
        <v>25</v>
      </c>
      <c r="I27" s="15">
        <v>476000</v>
      </c>
    </row>
    <row r="28" spans="1:9" ht="14.25">
      <c r="A28" s="33"/>
      <c r="B28" s="36"/>
      <c r="C28" s="36"/>
      <c r="D28" s="33"/>
      <c r="E28" s="40"/>
      <c r="F28" s="40"/>
      <c r="G28" s="33"/>
      <c r="H28" s="7" t="s">
        <v>20</v>
      </c>
      <c r="I28" s="15">
        <v>0</v>
      </c>
    </row>
    <row r="29" spans="1:9" ht="14.25" customHeight="1">
      <c r="A29" s="34">
        <v>5</v>
      </c>
      <c r="B29" s="34">
        <v>900</v>
      </c>
      <c r="C29" s="34">
        <v>90095</v>
      </c>
      <c r="D29" s="37" t="s">
        <v>46</v>
      </c>
      <c r="E29" s="38" t="s">
        <v>38</v>
      </c>
      <c r="F29" s="38">
        <v>2013</v>
      </c>
      <c r="G29" s="31">
        <v>250000</v>
      </c>
      <c r="H29" s="6" t="s">
        <v>19</v>
      </c>
      <c r="I29" s="16">
        <f>SUM(I30:I32)</f>
        <v>250000</v>
      </c>
    </row>
    <row r="30" spans="1:9" ht="14.25">
      <c r="A30" s="32"/>
      <c r="B30" s="35"/>
      <c r="C30" s="35"/>
      <c r="D30" s="32"/>
      <c r="E30" s="39"/>
      <c r="F30" s="39"/>
      <c r="G30" s="32"/>
      <c r="H30" s="7" t="s">
        <v>24</v>
      </c>
      <c r="I30" s="14">
        <v>37500</v>
      </c>
    </row>
    <row r="31" spans="1:9" ht="22.5">
      <c r="A31" s="32"/>
      <c r="B31" s="35"/>
      <c r="C31" s="35"/>
      <c r="D31" s="32"/>
      <c r="E31" s="39"/>
      <c r="F31" s="39"/>
      <c r="G31" s="32"/>
      <c r="H31" s="8" t="s">
        <v>25</v>
      </c>
      <c r="I31" s="15">
        <v>212500</v>
      </c>
    </row>
    <row r="32" spans="1:9" ht="14.25">
      <c r="A32" s="33"/>
      <c r="B32" s="36"/>
      <c r="C32" s="36"/>
      <c r="D32" s="33"/>
      <c r="E32" s="40"/>
      <c r="F32" s="40"/>
      <c r="G32" s="33"/>
      <c r="H32" s="7" t="s">
        <v>20</v>
      </c>
      <c r="I32" s="15">
        <v>0</v>
      </c>
    </row>
    <row r="33" spans="1:9" ht="14.25">
      <c r="A33" s="34">
        <v>6</v>
      </c>
      <c r="B33" s="34">
        <v>900</v>
      </c>
      <c r="C33" s="34">
        <v>90095</v>
      </c>
      <c r="D33" s="37" t="s">
        <v>47</v>
      </c>
      <c r="E33" s="38" t="s">
        <v>48</v>
      </c>
      <c r="F33" s="38">
        <v>2013</v>
      </c>
      <c r="G33" s="31">
        <v>200000</v>
      </c>
      <c r="H33" s="6" t="s">
        <v>19</v>
      </c>
      <c r="I33" s="16">
        <f>SUM(I34:I36)</f>
        <v>200000</v>
      </c>
    </row>
    <row r="34" spans="1:9" ht="14.25">
      <c r="A34" s="32"/>
      <c r="B34" s="35"/>
      <c r="C34" s="35"/>
      <c r="D34" s="32"/>
      <c r="E34" s="39"/>
      <c r="F34" s="39"/>
      <c r="G34" s="32"/>
      <c r="H34" s="7" t="s">
        <v>24</v>
      </c>
      <c r="I34" s="14">
        <v>30000</v>
      </c>
    </row>
    <row r="35" spans="1:9" ht="22.5">
      <c r="A35" s="32"/>
      <c r="B35" s="35"/>
      <c r="C35" s="35"/>
      <c r="D35" s="32"/>
      <c r="E35" s="39"/>
      <c r="F35" s="39"/>
      <c r="G35" s="32"/>
      <c r="H35" s="8" t="s">
        <v>25</v>
      </c>
      <c r="I35" s="15">
        <v>170000</v>
      </c>
    </row>
    <row r="36" spans="1:9" ht="14.25">
      <c r="A36" s="33"/>
      <c r="B36" s="36"/>
      <c r="C36" s="36"/>
      <c r="D36" s="33"/>
      <c r="E36" s="40"/>
      <c r="F36" s="40"/>
      <c r="G36" s="33"/>
      <c r="H36" s="7" t="s">
        <v>20</v>
      </c>
      <c r="I36" s="15">
        <v>0</v>
      </c>
    </row>
    <row r="37" spans="1:9" ht="14.25" customHeight="1">
      <c r="A37" s="34">
        <v>7</v>
      </c>
      <c r="B37" s="34">
        <v>900</v>
      </c>
      <c r="C37" s="34">
        <v>90095</v>
      </c>
      <c r="D37" s="37" t="s">
        <v>49</v>
      </c>
      <c r="E37" s="38" t="s">
        <v>45</v>
      </c>
      <c r="F37" s="38">
        <v>2013</v>
      </c>
      <c r="G37" s="31">
        <v>100000</v>
      </c>
      <c r="H37" s="6" t="s">
        <v>19</v>
      </c>
      <c r="I37" s="16">
        <f>SUM(I38:I40)</f>
        <v>100000</v>
      </c>
    </row>
    <row r="38" spans="1:9" ht="14.25">
      <c r="A38" s="32"/>
      <c r="B38" s="35"/>
      <c r="C38" s="35"/>
      <c r="D38" s="32"/>
      <c r="E38" s="39"/>
      <c r="F38" s="39"/>
      <c r="G38" s="32"/>
      <c r="H38" s="7" t="s">
        <v>24</v>
      </c>
      <c r="I38" s="14">
        <v>15000</v>
      </c>
    </row>
    <row r="39" spans="1:9" ht="22.5">
      <c r="A39" s="32"/>
      <c r="B39" s="35"/>
      <c r="C39" s="35"/>
      <c r="D39" s="32"/>
      <c r="E39" s="39"/>
      <c r="F39" s="39"/>
      <c r="G39" s="32"/>
      <c r="H39" s="8" t="s">
        <v>25</v>
      </c>
      <c r="I39" s="15">
        <v>85000</v>
      </c>
    </row>
    <row r="40" spans="1:9" ht="14.25">
      <c r="A40" s="33"/>
      <c r="B40" s="36"/>
      <c r="C40" s="36"/>
      <c r="D40" s="33"/>
      <c r="E40" s="40"/>
      <c r="F40" s="40"/>
      <c r="G40" s="33"/>
      <c r="H40" s="7" t="s">
        <v>20</v>
      </c>
      <c r="I40" s="15">
        <v>0</v>
      </c>
    </row>
    <row r="41" spans="1:9" ht="14.25" customHeight="1">
      <c r="A41" s="34">
        <v>8</v>
      </c>
      <c r="B41" s="34">
        <v>600</v>
      </c>
      <c r="C41" s="34">
        <v>60014</v>
      </c>
      <c r="D41" s="37" t="s">
        <v>50</v>
      </c>
      <c r="E41" s="38" t="s">
        <v>29</v>
      </c>
      <c r="F41" s="38">
        <v>2013</v>
      </c>
      <c r="G41" s="31">
        <v>96450</v>
      </c>
      <c r="H41" s="6" t="s">
        <v>19</v>
      </c>
      <c r="I41" s="16">
        <f>SUM(I42:I44)</f>
        <v>96450</v>
      </c>
    </row>
    <row r="42" spans="1:9" ht="14.25">
      <c r="A42" s="32"/>
      <c r="B42" s="35"/>
      <c r="C42" s="35"/>
      <c r="D42" s="32"/>
      <c r="E42" s="39"/>
      <c r="F42" s="39"/>
      <c r="G42" s="32"/>
      <c r="H42" s="7" t="s">
        <v>24</v>
      </c>
      <c r="I42" s="14">
        <v>96450</v>
      </c>
    </row>
    <row r="43" spans="1:9" ht="22.5">
      <c r="A43" s="32"/>
      <c r="B43" s="35"/>
      <c r="C43" s="35"/>
      <c r="D43" s="32"/>
      <c r="E43" s="39"/>
      <c r="F43" s="39"/>
      <c r="G43" s="32"/>
      <c r="H43" s="8" t="s">
        <v>25</v>
      </c>
      <c r="I43" s="15">
        <v>0</v>
      </c>
    </row>
    <row r="44" spans="1:9" ht="14.25">
      <c r="A44" s="33"/>
      <c r="B44" s="36"/>
      <c r="C44" s="36"/>
      <c r="D44" s="33"/>
      <c r="E44" s="40"/>
      <c r="F44" s="40"/>
      <c r="G44" s="33"/>
      <c r="H44" s="7" t="s">
        <v>20</v>
      </c>
      <c r="I44" s="15">
        <v>0</v>
      </c>
    </row>
    <row r="45" spans="1:9" ht="14.25" customHeight="1">
      <c r="A45" s="34">
        <v>9</v>
      </c>
      <c r="B45" s="34">
        <v>710</v>
      </c>
      <c r="C45" s="34">
        <v>71014</v>
      </c>
      <c r="D45" s="37" t="s">
        <v>50</v>
      </c>
      <c r="E45" s="38" t="s">
        <v>27</v>
      </c>
      <c r="F45" s="38">
        <v>2013</v>
      </c>
      <c r="G45" s="31">
        <v>20000</v>
      </c>
      <c r="H45" s="6" t="s">
        <v>19</v>
      </c>
      <c r="I45" s="16">
        <f>SUM(I46:I48)</f>
        <v>20000</v>
      </c>
    </row>
    <row r="46" spans="1:9" ht="14.25">
      <c r="A46" s="32"/>
      <c r="B46" s="35"/>
      <c r="C46" s="35"/>
      <c r="D46" s="32"/>
      <c r="E46" s="39"/>
      <c r="F46" s="39"/>
      <c r="G46" s="32"/>
      <c r="H46" s="7" t="s">
        <v>24</v>
      </c>
      <c r="I46" s="14">
        <v>20000</v>
      </c>
    </row>
    <row r="47" spans="1:9" ht="22.5">
      <c r="A47" s="32"/>
      <c r="B47" s="35"/>
      <c r="C47" s="35"/>
      <c r="D47" s="32"/>
      <c r="E47" s="39"/>
      <c r="F47" s="39"/>
      <c r="G47" s="32"/>
      <c r="H47" s="8" t="s">
        <v>25</v>
      </c>
      <c r="I47" s="15">
        <v>0</v>
      </c>
    </row>
    <row r="48" spans="1:9" ht="14.25">
      <c r="A48" s="33"/>
      <c r="B48" s="36"/>
      <c r="C48" s="36"/>
      <c r="D48" s="33"/>
      <c r="E48" s="40"/>
      <c r="F48" s="40"/>
      <c r="G48" s="33"/>
      <c r="H48" s="7" t="s">
        <v>20</v>
      </c>
      <c r="I48" s="15">
        <v>0</v>
      </c>
    </row>
    <row r="49" spans="1:9" s="30" customFormat="1" ht="14.25">
      <c r="A49" s="25"/>
      <c r="B49" s="26"/>
      <c r="C49" s="26"/>
      <c r="D49" s="25"/>
      <c r="E49" s="27"/>
      <c r="F49" s="27"/>
      <c r="G49" s="25"/>
      <c r="H49" s="28"/>
      <c r="I49" s="29"/>
    </row>
    <row r="50" spans="1:9" ht="14.25">
      <c r="A50" s="25"/>
      <c r="B50" s="26"/>
      <c r="C50" s="26"/>
      <c r="D50" s="25"/>
      <c r="E50" s="27"/>
      <c r="F50" s="27"/>
      <c r="G50" s="25"/>
      <c r="H50" s="28"/>
      <c r="I50" s="29"/>
    </row>
    <row r="51" spans="1:9" ht="14.25">
      <c r="A51" s="1"/>
      <c r="B51" s="1"/>
      <c r="C51" s="1"/>
      <c r="D51" s="1"/>
      <c r="E51" s="1" t="s">
        <v>0</v>
      </c>
      <c r="F51" s="1"/>
      <c r="G51" s="1"/>
      <c r="H51" s="9"/>
      <c r="I51" s="12"/>
    </row>
    <row r="52" spans="1:9" ht="14.25">
      <c r="A52" s="2"/>
      <c r="B52" s="2"/>
      <c r="C52" s="2"/>
      <c r="D52" s="2" t="s">
        <v>1</v>
      </c>
      <c r="E52" s="2" t="s">
        <v>2</v>
      </c>
      <c r="F52" s="2" t="s">
        <v>3</v>
      </c>
      <c r="G52" s="2" t="s">
        <v>4</v>
      </c>
      <c r="H52" s="10" t="s">
        <v>5</v>
      </c>
      <c r="I52" s="2" t="s">
        <v>22</v>
      </c>
    </row>
    <row r="53" spans="1:9" ht="14.25">
      <c r="A53" s="2" t="s">
        <v>6</v>
      </c>
      <c r="B53" s="2" t="s">
        <v>7</v>
      </c>
      <c r="C53" s="2" t="s">
        <v>8</v>
      </c>
      <c r="D53" s="2" t="s">
        <v>9</v>
      </c>
      <c r="E53" s="2" t="s">
        <v>10</v>
      </c>
      <c r="F53" s="2" t="s">
        <v>11</v>
      </c>
      <c r="G53" s="2" t="s">
        <v>12</v>
      </c>
      <c r="H53" s="10" t="s">
        <v>13</v>
      </c>
      <c r="I53" s="2" t="s">
        <v>23</v>
      </c>
    </row>
    <row r="54" spans="1:9" ht="14.25">
      <c r="A54" s="2"/>
      <c r="B54" s="2"/>
      <c r="C54" s="2"/>
      <c r="D54" s="2"/>
      <c r="E54" s="2" t="s">
        <v>14</v>
      </c>
      <c r="F54" s="2"/>
      <c r="G54" s="2" t="s">
        <v>15</v>
      </c>
      <c r="H54" s="10"/>
      <c r="I54" s="2" t="s">
        <v>28</v>
      </c>
    </row>
    <row r="55" spans="1:9" ht="14.25">
      <c r="A55" s="3"/>
      <c r="B55" s="3"/>
      <c r="C55" s="3"/>
      <c r="D55" s="3"/>
      <c r="E55" s="3" t="s">
        <v>16</v>
      </c>
      <c r="F55" s="3"/>
      <c r="G55" s="3" t="s">
        <v>17</v>
      </c>
      <c r="H55" s="11"/>
      <c r="I55" s="3"/>
    </row>
    <row r="56" spans="1:9" ht="14.25">
      <c r="A56" s="4">
        <v>1</v>
      </c>
      <c r="B56" s="4">
        <v>2</v>
      </c>
      <c r="C56" s="4">
        <v>3</v>
      </c>
      <c r="D56" s="4">
        <v>4</v>
      </c>
      <c r="E56" s="4">
        <v>5</v>
      </c>
      <c r="F56" s="4">
        <v>6</v>
      </c>
      <c r="G56" s="4">
        <v>7</v>
      </c>
      <c r="H56" s="5">
        <v>8</v>
      </c>
      <c r="I56" s="3">
        <v>9</v>
      </c>
    </row>
    <row r="57" spans="1:9" ht="14.25" customHeight="1">
      <c r="A57" s="34">
        <v>10</v>
      </c>
      <c r="B57" s="34">
        <v>750</v>
      </c>
      <c r="C57" s="34">
        <v>75095</v>
      </c>
      <c r="D57" s="37" t="s">
        <v>51</v>
      </c>
      <c r="E57" s="38" t="s">
        <v>27</v>
      </c>
      <c r="F57" s="38">
        <v>2013</v>
      </c>
      <c r="G57" s="31">
        <v>50000</v>
      </c>
      <c r="H57" s="6" t="s">
        <v>19</v>
      </c>
      <c r="I57" s="16">
        <f>SUM(I58:I60)</f>
        <v>50000</v>
      </c>
    </row>
    <row r="58" spans="1:9" ht="14.25">
      <c r="A58" s="35"/>
      <c r="B58" s="35"/>
      <c r="C58" s="35"/>
      <c r="D58" s="56"/>
      <c r="E58" s="58"/>
      <c r="F58" s="58"/>
      <c r="G58" s="60"/>
      <c r="H58" s="7" t="s">
        <v>24</v>
      </c>
      <c r="I58" s="14">
        <v>50000</v>
      </c>
    </row>
    <row r="59" spans="1:9" ht="22.5">
      <c r="A59" s="35"/>
      <c r="B59" s="35"/>
      <c r="C59" s="35"/>
      <c r="D59" s="56"/>
      <c r="E59" s="58"/>
      <c r="F59" s="58"/>
      <c r="G59" s="60"/>
      <c r="H59" s="8" t="s">
        <v>25</v>
      </c>
      <c r="I59" s="15">
        <v>0</v>
      </c>
    </row>
    <row r="60" spans="1:9" ht="14.25">
      <c r="A60" s="36"/>
      <c r="B60" s="36"/>
      <c r="C60" s="36"/>
      <c r="D60" s="57"/>
      <c r="E60" s="59"/>
      <c r="F60" s="59"/>
      <c r="G60" s="61"/>
      <c r="H60" s="7" t="s">
        <v>20</v>
      </c>
      <c r="I60" s="15">
        <v>0</v>
      </c>
    </row>
    <row r="61" spans="1:9" ht="14.25">
      <c r="A61" s="34">
        <v>11</v>
      </c>
      <c r="B61" s="34">
        <v>852</v>
      </c>
      <c r="C61" s="34">
        <v>85202</v>
      </c>
      <c r="D61" s="37" t="s">
        <v>50</v>
      </c>
      <c r="E61" s="38" t="s">
        <v>45</v>
      </c>
      <c r="F61" s="38">
        <v>2013</v>
      </c>
      <c r="G61" s="31">
        <v>9000</v>
      </c>
      <c r="H61" s="6" t="s">
        <v>19</v>
      </c>
      <c r="I61" s="16">
        <f>SUM(I62:I64)</f>
        <v>9000</v>
      </c>
    </row>
    <row r="62" spans="1:9" ht="14.25">
      <c r="A62" s="32"/>
      <c r="B62" s="35"/>
      <c r="C62" s="35"/>
      <c r="D62" s="32"/>
      <c r="E62" s="39"/>
      <c r="F62" s="39"/>
      <c r="G62" s="32"/>
      <c r="H62" s="7" t="s">
        <v>24</v>
      </c>
      <c r="I62" s="14">
        <v>9000</v>
      </c>
    </row>
    <row r="63" spans="1:9" ht="22.5">
      <c r="A63" s="32"/>
      <c r="B63" s="35"/>
      <c r="C63" s="35"/>
      <c r="D63" s="32"/>
      <c r="E63" s="39"/>
      <c r="F63" s="39"/>
      <c r="G63" s="32"/>
      <c r="H63" s="8" t="s">
        <v>25</v>
      </c>
      <c r="I63" s="15">
        <v>0</v>
      </c>
    </row>
    <row r="64" spans="1:9" ht="14.25">
      <c r="A64" s="33"/>
      <c r="B64" s="36"/>
      <c r="C64" s="36"/>
      <c r="D64" s="33"/>
      <c r="E64" s="40"/>
      <c r="F64" s="40"/>
      <c r="G64" s="33"/>
      <c r="H64" s="7" t="s">
        <v>20</v>
      </c>
      <c r="I64" s="15">
        <v>0</v>
      </c>
    </row>
    <row r="65" spans="1:9" ht="14.25">
      <c r="A65" s="41" t="s">
        <v>26</v>
      </c>
      <c r="B65" s="42"/>
      <c r="C65" s="42"/>
      <c r="D65" s="42"/>
      <c r="E65" s="43"/>
      <c r="F65" s="50">
        <v>2013</v>
      </c>
      <c r="G65" s="53">
        <f>G13+G17+G21+G25+G29+G33+G37+G41+G45+G57+G61</f>
        <v>5812710</v>
      </c>
      <c r="H65" s="6" t="s">
        <v>19</v>
      </c>
      <c r="I65" s="13">
        <f>I13+I17+I21+I25+I29+I33+I37+I41+I45+I57+I61</f>
        <v>5812710</v>
      </c>
    </row>
    <row r="66" spans="1:9" ht="14.25">
      <c r="A66" s="44"/>
      <c r="B66" s="45"/>
      <c r="C66" s="45"/>
      <c r="D66" s="45"/>
      <c r="E66" s="46"/>
      <c r="F66" s="51"/>
      <c r="G66" s="51"/>
      <c r="H66" s="17" t="s">
        <v>24</v>
      </c>
      <c r="I66" s="19">
        <f>I14+I18+I22+I26+I30+I34+I38+I42+I46+I58+I62</f>
        <v>2941934</v>
      </c>
    </row>
    <row r="67" spans="1:9" ht="14.25" customHeight="1">
      <c r="A67" s="44"/>
      <c r="B67" s="45"/>
      <c r="C67" s="45"/>
      <c r="D67" s="45"/>
      <c r="E67" s="46"/>
      <c r="F67" s="51"/>
      <c r="G67" s="51"/>
      <c r="H67" s="18" t="s">
        <v>25</v>
      </c>
      <c r="I67" s="19">
        <f>I15+I19+I23+I27+I31+I35+I39+I43+I47+I59+I63</f>
        <v>1744730</v>
      </c>
    </row>
    <row r="68" spans="1:9" ht="14.25">
      <c r="A68" s="47"/>
      <c r="B68" s="48"/>
      <c r="C68" s="48"/>
      <c r="D68" s="48"/>
      <c r="E68" s="49"/>
      <c r="F68" s="52"/>
      <c r="G68" s="52"/>
      <c r="H68" s="17" t="s">
        <v>20</v>
      </c>
      <c r="I68" s="19">
        <f>I16+I20+I24+I28+I32+I36+I40+I44+I48+I60+I64</f>
        <v>1126046</v>
      </c>
    </row>
  </sheetData>
  <sheetProtection/>
  <mergeCells count="80">
    <mergeCell ref="G45:G48"/>
    <mergeCell ref="A57:A60"/>
    <mergeCell ref="B57:B60"/>
    <mergeCell ref="C57:C60"/>
    <mergeCell ref="D57:D60"/>
    <mergeCell ref="E57:E60"/>
    <mergeCell ref="F57:F60"/>
    <mergeCell ref="G57:G60"/>
    <mergeCell ref="A45:A48"/>
    <mergeCell ref="B45:B48"/>
    <mergeCell ref="C45:C48"/>
    <mergeCell ref="D45:D48"/>
    <mergeCell ref="E45:E48"/>
    <mergeCell ref="F45:F48"/>
    <mergeCell ref="G37:G40"/>
    <mergeCell ref="A41:A44"/>
    <mergeCell ref="B41:B44"/>
    <mergeCell ref="C41:C44"/>
    <mergeCell ref="D41:D44"/>
    <mergeCell ref="E41:E44"/>
    <mergeCell ref="F41:F44"/>
    <mergeCell ref="G41:G44"/>
    <mergeCell ref="A37:A40"/>
    <mergeCell ref="B37:B40"/>
    <mergeCell ref="C37:C40"/>
    <mergeCell ref="D37:D40"/>
    <mergeCell ref="E37:E40"/>
    <mergeCell ref="F37:F40"/>
    <mergeCell ref="G65:G68"/>
    <mergeCell ref="G17:G20"/>
    <mergeCell ref="A17:A20"/>
    <mergeCell ref="B17:B20"/>
    <mergeCell ref="C17:C20"/>
    <mergeCell ref="D17:D20"/>
    <mergeCell ref="G21:G24"/>
    <mergeCell ref="A21:A24"/>
    <mergeCell ref="B21:B24"/>
    <mergeCell ref="C21:C24"/>
    <mergeCell ref="F17:F20"/>
    <mergeCell ref="A65:E68"/>
    <mergeCell ref="F65:F68"/>
    <mergeCell ref="E17:E20"/>
    <mergeCell ref="A61:A64"/>
    <mergeCell ref="B61:B64"/>
    <mergeCell ref="C61:C64"/>
    <mergeCell ref="D21:D24"/>
    <mergeCell ref="E21:E24"/>
    <mergeCell ref="F21:F24"/>
    <mergeCell ref="G13:G16"/>
    <mergeCell ref="A13:A16"/>
    <mergeCell ref="B13:B16"/>
    <mergeCell ref="C13:C16"/>
    <mergeCell ref="D13:D16"/>
    <mergeCell ref="E13:E16"/>
    <mergeCell ref="F13:F16"/>
    <mergeCell ref="D61:D64"/>
    <mergeCell ref="E61:E64"/>
    <mergeCell ref="F61:F64"/>
    <mergeCell ref="G61:G64"/>
    <mergeCell ref="A25:A28"/>
    <mergeCell ref="B25:B28"/>
    <mergeCell ref="C25:C28"/>
    <mergeCell ref="D25:D28"/>
    <mergeCell ref="E25:E28"/>
    <mergeCell ref="F25:F28"/>
    <mergeCell ref="G25:G28"/>
    <mergeCell ref="A29:A32"/>
    <mergeCell ref="B29:B32"/>
    <mergeCell ref="C29:C32"/>
    <mergeCell ref="D29:D32"/>
    <mergeCell ref="E29:E32"/>
    <mergeCell ref="F29:F32"/>
    <mergeCell ref="G29:G32"/>
    <mergeCell ref="G33:G36"/>
    <mergeCell ref="A33:A36"/>
    <mergeCell ref="B33:B36"/>
    <mergeCell ref="C33:C36"/>
    <mergeCell ref="D33:D36"/>
    <mergeCell ref="E33:E36"/>
    <mergeCell ref="F33:F36"/>
  </mergeCells>
  <printOptions/>
  <pageMargins left="0.32" right="0.24" top="0.52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I22" sqref="I22"/>
    </sheetView>
  </sheetViews>
  <sheetFormatPr defaultColWidth="8.796875" defaultRowHeight="14.25"/>
  <cols>
    <col min="1" max="1" width="3.09765625" style="0" customWidth="1"/>
    <col min="2" max="2" width="4.59765625" style="0" customWidth="1"/>
    <col min="3" max="3" width="6.19921875" style="0" customWidth="1"/>
    <col min="4" max="4" width="23.3984375" style="0" customWidth="1"/>
    <col min="5" max="5" width="16.3984375" style="0" customWidth="1"/>
    <col min="6" max="6" width="7.59765625" style="0" customWidth="1"/>
    <col min="8" max="8" width="10.09765625" style="0" customWidth="1"/>
  </cols>
  <sheetData>
    <row r="1" ht="15">
      <c r="H1" s="21" t="s">
        <v>35</v>
      </c>
    </row>
    <row r="2" spans="1:9" ht="15.75">
      <c r="A2" s="22"/>
      <c r="B2" s="22"/>
      <c r="C2" s="22"/>
      <c r="D2" s="20" t="s">
        <v>30</v>
      </c>
      <c r="E2" s="22"/>
      <c r="F2" s="22"/>
      <c r="G2" s="22"/>
      <c r="H2" s="22"/>
      <c r="I2" s="22"/>
    </row>
    <row r="3" spans="1:9" ht="15.75">
      <c r="A3" s="22"/>
      <c r="B3" s="22"/>
      <c r="C3" s="22"/>
      <c r="D3" s="22"/>
      <c r="E3" s="22"/>
      <c r="F3" s="22"/>
      <c r="G3" s="22"/>
      <c r="H3" s="22"/>
      <c r="I3" s="22"/>
    </row>
    <row r="4" spans="1:9" ht="15.75">
      <c r="A4" s="22"/>
      <c r="B4" s="22"/>
      <c r="C4" s="22"/>
      <c r="D4" s="22"/>
      <c r="E4" s="22"/>
      <c r="F4" s="22"/>
      <c r="G4" s="22"/>
      <c r="H4" s="22"/>
      <c r="I4" s="22"/>
    </row>
    <row r="5" spans="1:9" ht="14.25">
      <c r="A5" s="1"/>
      <c r="B5" s="1"/>
      <c r="C5" s="1"/>
      <c r="D5" s="1"/>
      <c r="E5" s="1" t="s">
        <v>0</v>
      </c>
      <c r="F5" s="1"/>
      <c r="G5" s="1"/>
      <c r="H5" s="9"/>
      <c r="I5" s="12"/>
    </row>
    <row r="6" spans="1:9" ht="14.25">
      <c r="A6" s="2"/>
      <c r="B6" s="2"/>
      <c r="C6" s="2"/>
      <c r="D6" s="2" t="s">
        <v>1</v>
      </c>
      <c r="E6" s="2" t="s">
        <v>2</v>
      </c>
      <c r="F6" s="2" t="s">
        <v>3</v>
      </c>
      <c r="G6" s="2" t="s">
        <v>4</v>
      </c>
      <c r="H6" s="10" t="s">
        <v>5</v>
      </c>
      <c r="I6" s="2" t="s">
        <v>22</v>
      </c>
    </row>
    <row r="7" spans="1:9" ht="14.25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10" t="s">
        <v>13</v>
      </c>
      <c r="I7" s="2" t="s">
        <v>23</v>
      </c>
    </row>
    <row r="8" spans="1:9" ht="14.25">
      <c r="A8" s="2"/>
      <c r="B8" s="2"/>
      <c r="C8" s="2"/>
      <c r="D8" s="2"/>
      <c r="E8" s="2" t="s">
        <v>14</v>
      </c>
      <c r="F8" s="2"/>
      <c r="G8" s="2" t="s">
        <v>15</v>
      </c>
      <c r="H8" s="10"/>
      <c r="I8" s="2" t="s">
        <v>33</v>
      </c>
    </row>
    <row r="9" spans="1:9" ht="14.25">
      <c r="A9" s="3"/>
      <c r="B9" s="3"/>
      <c r="C9" s="3"/>
      <c r="D9" s="3"/>
      <c r="E9" s="3" t="s">
        <v>16</v>
      </c>
      <c r="F9" s="3"/>
      <c r="G9" s="3" t="s">
        <v>17</v>
      </c>
      <c r="H9" s="11"/>
      <c r="I9" s="3"/>
    </row>
    <row r="10" spans="1:9" ht="14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5">
        <v>8</v>
      </c>
      <c r="I10" s="3">
        <v>9</v>
      </c>
    </row>
    <row r="11" spans="1:9" ht="14.25" customHeight="1">
      <c r="A11" s="34">
        <v>1</v>
      </c>
      <c r="B11" s="34">
        <v>750</v>
      </c>
      <c r="C11" s="34">
        <v>75095</v>
      </c>
      <c r="D11" s="37" t="s">
        <v>39</v>
      </c>
      <c r="E11" s="38" t="s">
        <v>21</v>
      </c>
      <c r="F11" s="38">
        <v>2014</v>
      </c>
      <c r="G11" s="31">
        <v>600000</v>
      </c>
      <c r="H11" s="6" t="s">
        <v>19</v>
      </c>
      <c r="I11" s="13">
        <f>SUM(I12:I14)</f>
        <v>600000</v>
      </c>
    </row>
    <row r="12" spans="1:9" ht="14.25">
      <c r="A12" s="35"/>
      <c r="B12" s="35"/>
      <c r="C12" s="35"/>
      <c r="D12" s="56"/>
      <c r="E12" s="58"/>
      <c r="F12" s="58"/>
      <c r="G12" s="60"/>
      <c r="H12" s="7" t="s">
        <v>24</v>
      </c>
      <c r="I12" s="14">
        <v>600000</v>
      </c>
    </row>
    <row r="13" spans="1:9" ht="22.5">
      <c r="A13" s="35"/>
      <c r="B13" s="35"/>
      <c r="C13" s="35"/>
      <c r="D13" s="56"/>
      <c r="E13" s="58"/>
      <c r="F13" s="58"/>
      <c r="G13" s="60"/>
      <c r="H13" s="8" t="s">
        <v>25</v>
      </c>
      <c r="I13" s="15">
        <v>0</v>
      </c>
    </row>
    <row r="14" spans="1:9" ht="14.25">
      <c r="A14" s="36"/>
      <c r="B14" s="36"/>
      <c r="C14" s="36"/>
      <c r="D14" s="57"/>
      <c r="E14" s="59"/>
      <c r="F14" s="59"/>
      <c r="G14" s="61"/>
      <c r="H14" s="7" t="s">
        <v>20</v>
      </c>
      <c r="I14" s="15">
        <v>0</v>
      </c>
    </row>
    <row r="15" spans="1:9" ht="22.5" customHeight="1">
      <c r="A15" s="34">
        <v>2</v>
      </c>
      <c r="B15" s="34">
        <v>600</v>
      </c>
      <c r="C15" s="34">
        <v>60014</v>
      </c>
      <c r="D15" s="37" t="s">
        <v>41</v>
      </c>
      <c r="E15" s="38" t="s">
        <v>18</v>
      </c>
      <c r="F15" s="38">
        <v>2014</v>
      </c>
      <c r="G15" s="31">
        <v>2000000</v>
      </c>
      <c r="H15" s="6" t="s">
        <v>19</v>
      </c>
      <c r="I15" s="13">
        <v>2000000</v>
      </c>
    </row>
    <row r="16" spans="1:9" ht="23.25" customHeight="1">
      <c r="A16" s="35"/>
      <c r="B16" s="35"/>
      <c r="C16" s="35"/>
      <c r="D16" s="56"/>
      <c r="E16" s="58"/>
      <c r="F16" s="58"/>
      <c r="G16" s="60"/>
      <c r="H16" s="7" t="s">
        <v>24</v>
      </c>
      <c r="I16" s="14">
        <v>300000</v>
      </c>
    </row>
    <row r="17" spans="1:9" ht="27.75" customHeight="1">
      <c r="A17" s="35"/>
      <c r="B17" s="35"/>
      <c r="C17" s="35"/>
      <c r="D17" s="56"/>
      <c r="E17" s="58"/>
      <c r="F17" s="58"/>
      <c r="G17" s="60"/>
      <c r="H17" s="8" t="s">
        <v>25</v>
      </c>
      <c r="I17" s="15">
        <v>800000</v>
      </c>
    </row>
    <row r="18" spans="1:9" ht="20.25" customHeight="1">
      <c r="A18" s="36"/>
      <c r="B18" s="36"/>
      <c r="C18" s="36"/>
      <c r="D18" s="57"/>
      <c r="E18" s="59"/>
      <c r="F18" s="59"/>
      <c r="G18" s="61"/>
      <c r="H18" s="7" t="s">
        <v>20</v>
      </c>
      <c r="I18" s="15">
        <v>900000</v>
      </c>
    </row>
    <row r="19" spans="1:9" ht="14.25" customHeight="1">
      <c r="A19" s="41" t="s">
        <v>26</v>
      </c>
      <c r="B19" s="42"/>
      <c r="C19" s="42"/>
      <c r="D19" s="42"/>
      <c r="E19" s="43"/>
      <c r="F19" s="50">
        <v>2014</v>
      </c>
      <c r="G19" s="53">
        <f>G15+G11</f>
        <v>2600000</v>
      </c>
      <c r="H19" s="6" t="s">
        <v>19</v>
      </c>
      <c r="I19" s="13">
        <f>I11+I15</f>
        <v>2600000</v>
      </c>
    </row>
    <row r="20" spans="1:9" ht="14.25">
      <c r="A20" s="44"/>
      <c r="B20" s="45"/>
      <c r="C20" s="45"/>
      <c r="D20" s="45"/>
      <c r="E20" s="46"/>
      <c r="F20" s="51"/>
      <c r="G20" s="51"/>
      <c r="H20" s="17" t="s">
        <v>24</v>
      </c>
      <c r="I20" s="19">
        <f>I12+I16</f>
        <v>900000</v>
      </c>
    </row>
    <row r="21" spans="1:9" ht="22.5">
      <c r="A21" s="44"/>
      <c r="B21" s="45"/>
      <c r="C21" s="45"/>
      <c r="D21" s="45"/>
      <c r="E21" s="46"/>
      <c r="F21" s="51"/>
      <c r="G21" s="51"/>
      <c r="H21" s="18" t="s">
        <v>25</v>
      </c>
      <c r="I21" s="19">
        <f>I13+I17</f>
        <v>800000</v>
      </c>
    </row>
    <row r="22" spans="1:9" ht="21.75" customHeight="1">
      <c r="A22" s="47"/>
      <c r="B22" s="48"/>
      <c r="C22" s="48"/>
      <c r="D22" s="48"/>
      <c r="E22" s="49"/>
      <c r="F22" s="52"/>
      <c r="G22" s="52"/>
      <c r="H22" s="17" t="s">
        <v>20</v>
      </c>
      <c r="I22" s="19">
        <f>I14+I18</f>
        <v>900000</v>
      </c>
    </row>
    <row r="24" ht="19.5" customHeight="1"/>
    <row r="25" ht="29.25" customHeight="1"/>
    <row r="26" ht="28.5" customHeight="1"/>
    <row r="27" ht="14.25" customHeight="1"/>
    <row r="30" ht="18" customHeight="1"/>
    <row r="31" ht="14.25" customHeight="1"/>
  </sheetData>
  <sheetProtection/>
  <mergeCells count="17">
    <mergeCell ref="A19:E22"/>
    <mergeCell ref="F19:F22"/>
    <mergeCell ref="G19:G22"/>
    <mergeCell ref="G15:G18"/>
    <mergeCell ref="A15:A18"/>
    <mergeCell ref="B15:B18"/>
    <mergeCell ref="C15:C18"/>
    <mergeCell ref="D15:D18"/>
    <mergeCell ref="E15:E18"/>
    <mergeCell ref="F15:F18"/>
    <mergeCell ref="F11:F14"/>
    <mergeCell ref="G11:G14"/>
    <mergeCell ref="A11:A14"/>
    <mergeCell ref="B11:B14"/>
    <mergeCell ref="C11:C14"/>
    <mergeCell ref="D11:D14"/>
    <mergeCell ref="E11:E14"/>
  </mergeCells>
  <printOptions/>
  <pageMargins left="0.43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4" sqref="D4"/>
    </sheetView>
  </sheetViews>
  <sheetFormatPr defaultColWidth="8.796875" defaultRowHeight="14.25"/>
  <cols>
    <col min="1" max="1" width="3.59765625" style="0" customWidth="1"/>
    <col min="2" max="2" width="4.69921875" style="0" customWidth="1"/>
    <col min="3" max="3" width="5.8984375" style="0" customWidth="1"/>
    <col min="4" max="4" width="25.09765625" style="0" customWidth="1"/>
    <col min="5" max="5" width="15.59765625" style="0" customWidth="1"/>
  </cols>
  <sheetData>
    <row r="1" ht="15">
      <c r="H1" s="21" t="s">
        <v>53</v>
      </c>
    </row>
    <row r="2" spans="1:9" ht="15.75">
      <c r="A2" s="22"/>
      <c r="B2" s="22"/>
      <c r="C2" s="22"/>
      <c r="D2" s="20" t="s">
        <v>31</v>
      </c>
      <c r="E2" s="22"/>
      <c r="F2" s="22"/>
      <c r="G2" s="22"/>
      <c r="H2" s="22"/>
      <c r="I2" s="22"/>
    </row>
    <row r="3" spans="1:9" ht="15.75">
      <c r="A3" s="22"/>
      <c r="B3" s="22"/>
      <c r="C3" s="22"/>
      <c r="D3" s="22"/>
      <c r="E3" s="22"/>
      <c r="F3" s="22"/>
      <c r="G3" s="22"/>
      <c r="H3" s="22"/>
      <c r="I3" s="22"/>
    </row>
    <row r="4" spans="1:9" ht="15.75">
      <c r="A4" s="22"/>
      <c r="B4" s="22"/>
      <c r="C4" s="22"/>
      <c r="D4" s="22"/>
      <c r="E4" s="22"/>
      <c r="F4" s="22"/>
      <c r="G4" s="22"/>
      <c r="H4" s="22"/>
      <c r="I4" s="22"/>
    </row>
    <row r="5" spans="1:9" ht="14.25">
      <c r="A5" s="1"/>
      <c r="B5" s="1"/>
      <c r="C5" s="1"/>
      <c r="D5" s="1"/>
      <c r="E5" s="1" t="s">
        <v>0</v>
      </c>
      <c r="F5" s="1"/>
      <c r="G5" s="1"/>
      <c r="H5" s="9"/>
      <c r="I5" s="12"/>
    </row>
    <row r="6" spans="1:9" ht="14.25">
      <c r="A6" s="2"/>
      <c r="B6" s="2"/>
      <c r="C6" s="2"/>
      <c r="D6" s="2" t="s">
        <v>1</v>
      </c>
      <c r="E6" s="2" t="s">
        <v>2</v>
      </c>
      <c r="F6" s="2" t="s">
        <v>3</v>
      </c>
      <c r="G6" s="2" t="s">
        <v>4</v>
      </c>
      <c r="H6" s="10" t="s">
        <v>5</v>
      </c>
      <c r="I6" s="2" t="s">
        <v>22</v>
      </c>
    </row>
    <row r="7" spans="1:9" ht="14.25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10" t="s">
        <v>13</v>
      </c>
      <c r="I7" s="2" t="s">
        <v>23</v>
      </c>
    </row>
    <row r="8" spans="1:9" ht="14.25">
      <c r="A8" s="2"/>
      <c r="B8" s="2"/>
      <c r="C8" s="2"/>
      <c r="D8" s="2"/>
      <c r="E8" s="2" t="s">
        <v>14</v>
      </c>
      <c r="F8" s="2"/>
      <c r="G8" s="2" t="s">
        <v>15</v>
      </c>
      <c r="H8" s="10"/>
      <c r="I8" s="2" t="s">
        <v>32</v>
      </c>
    </row>
    <row r="9" spans="1:9" ht="14.25">
      <c r="A9" s="3"/>
      <c r="B9" s="3"/>
      <c r="C9" s="3"/>
      <c r="D9" s="3"/>
      <c r="E9" s="3" t="s">
        <v>16</v>
      </c>
      <c r="F9" s="3"/>
      <c r="G9" s="3" t="s">
        <v>17</v>
      </c>
      <c r="H9" s="11"/>
      <c r="I9" s="3"/>
    </row>
    <row r="10" spans="1:9" ht="14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5">
        <v>8</v>
      </c>
      <c r="I10" s="3">
        <v>9</v>
      </c>
    </row>
    <row r="11" spans="1:9" ht="14.25">
      <c r="A11" s="34">
        <v>1</v>
      </c>
      <c r="B11" s="34">
        <v>852</v>
      </c>
      <c r="C11" s="34">
        <v>85202</v>
      </c>
      <c r="D11" s="62" t="s">
        <v>40</v>
      </c>
      <c r="E11" s="38" t="s">
        <v>38</v>
      </c>
      <c r="F11" s="38">
        <v>2015</v>
      </c>
      <c r="G11" s="31">
        <v>900000</v>
      </c>
      <c r="H11" s="6" t="s">
        <v>19</v>
      </c>
      <c r="I11" s="13">
        <f>SUM(I12:I14)</f>
        <v>900000</v>
      </c>
    </row>
    <row r="12" spans="1:9" ht="14.25">
      <c r="A12" s="35"/>
      <c r="B12" s="35"/>
      <c r="C12" s="35"/>
      <c r="D12" s="63"/>
      <c r="E12" s="58"/>
      <c r="F12" s="58"/>
      <c r="G12" s="60"/>
      <c r="H12" s="7" t="s">
        <v>24</v>
      </c>
      <c r="I12" s="14">
        <v>450000</v>
      </c>
    </row>
    <row r="13" spans="1:9" ht="22.5">
      <c r="A13" s="35"/>
      <c r="B13" s="35"/>
      <c r="C13" s="35"/>
      <c r="D13" s="63"/>
      <c r="E13" s="58"/>
      <c r="F13" s="58"/>
      <c r="G13" s="60"/>
      <c r="H13" s="8" t="s">
        <v>25</v>
      </c>
      <c r="I13" s="15">
        <v>450000</v>
      </c>
    </row>
    <row r="14" spans="1:9" ht="14.25">
      <c r="A14" s="36"/>
      <c r="B14" s="36"/>
      <c r="C14" s="36"/>
      <c r="D14" s="64"/>
      <c r="E14" s="59"/>
      <c r="F14" s="59"/>
      <c r="G14" s="61"/>
      <c r="H14" s="7" t="s">
        <v>20</v>
      </c>
      <c r="I14" s="15">
        <v>0</v>
      </c>
    </row>
    <row r="15" spans="1:9" ht="14.25">
      <c r="A15" s="34">
        <v>2</v>
      </c>
      <c r="B15" s="34">
        <v>600</v>
      </c>
      <c r="C15" s="34">
        <v>60014</v>
      </c>
      <c r="D15" s="62" t="s">
        <v>42</v>
      </c>
      <c r="E15" s="38" t="s">
        <v>18</v>
      </c>
      <c r="F15" s="38">
        <v>2015</v>
      </c>
      <c r="G15" s="31">
        <v>4000000</v>
      </c>
      <c r="H15" s="6" t="s">
        <v>19</v>
      </c>
      <c r="I15" s="13">
        <v>4000000</v>
      </c>
    </row>
    <row r="16" spans="1:9" ht="14.25">
      <c r="A16" s="35"/>
      <c r="B16" s="35"/>
      <c r="C16" s="35"/>
      <c r="D16" s="63"/>
      <c r="E16" s="58"/>
      <c r="F16" s="58"/>
      <c r="G16" s="60"/>
      <c r="H16" s="7" t="s">
        <v>24</v>
      </c>
      <c r="I16" s="14">
        <v>1000000</v>
      </c>
    </row>
    <row r="17" spans="1:9" ht="22.5">
      <c r="A17" s="35"/>
      <c r="B17" s="35"/>
      <c r="C17" s="35"/>
      <c r="D17" s="63"/>
      <c r="E17" s="58"/>
      <c r="F17" s="58"/>
      <c r="G17" s="60"/>
      <c r="H17" s="8" t="s">
        <v>25</v>
      </c>
      <c r="I17" s="15">
        <v>2000000</v>
      </c>
    </row>
    <row r="18" spans="1:9" ht="14.25">
      <c r="A18" s="36"/>
      <c r="B18" s="36"/>
      <c r="C18" s="36"/>
      <c r="D18" s="64"/>
      <c r="E18" s="59"/>
      <c r="F18" s="59"/>
      <c r="G18" s="61"/>
      <c r="H18" s="7" t="s">
        <v>20</v>
      </c>
      <c r="I18" s="15">
        <v>1000000</v>
      </c>
    </row>
    <row r="19" spans="1:9" ht="14.25" customHeight="1">
      <c r="A19" s="41" t="s">
        <v>26</v>
      </c>
      <c r="B19" s="42"/>
      <c r="C19" s="42"/>
      <c r="D19" s="42"/>
      <c r="E19" s="43"/>
      <c r="F19" s="50">
        <v>2015</v>
      </c>
      <c r="G19" s="53">
        <f>G15+G11</f>
        <v>4900000</v>
      </c>
      <c r="H19" s="6" t="s">
        <v>19</v>
      </c>
      <c r="I19" s="13">
        <f>SUM(I20:I22)</f>
        <v>4900000</v>
      </c>
    </row>
    <row r="20" spans="1:9" ht="14.25">
      <c r="A20" s="44"/>
      <c r="B20" s="45"/>
      <c r="C20" s="45"/>
      <c r="D20" s="45"/>
      <c r="E20" s="46"/>
      <c r="F20" s="51"/>
      <c r="G20" s="51"/>
      <c r="H20" s="17" t="s">
        <v>24</v>
      </c>
      <c r="I20" s="19">
        <f>I12+I16</f>
        <v>1450000</v>
      </c>
    </row>
    <row r="21" spans="1:9" ht="22.5">
      <c r="A21" s="44"/>
      <c r="B21" s="45"/>
      <c r="C21" s="45"/>
      <c r="D21" s="45"/>
      <c r="E21" s="46"/>
      <c r="F21" s="51"/>
      <c r="G21" s="51"/>
      <c r="H21" s="18" t="s">
        <v>25</v>
      </c>
      <c r="I21" s="19">
        <f>I13+I17</f>
        <v>2450000</v>
      </c>
    </row>
    <row r="22" spans="1:9" ht="14.25">
      <c r="A22" s="47"/>
      <c r="B22" s="48"/>
      <c r="C22" s="48"/>
      <c r="D22" s="48"/>
      <c r="E22" s="49"/>
      <c r="F22" s="52"/>
      <c r="G22" s="52"/>
      <c r="H22" s="17" t="s">
        <v>20</v>
      </c>
      <c r="I22" s="19">
        <f>I14+I18</f>
        <v>1000000</v>
      </c>
    </row>
  </sheetData>
  <sheetProtection/>
  <mergeCells count="17">
    <mergeCell ref="A19:E22"/>
    <mergeCell ref="F19:F22"/>
    <mergeCell ref="G19:G22"/>
    <mergeCell ref="G15:G18"/>
    <mergeCell ref="A15:A18"/>
    <mergeCell ref="B15:B18"/>
    <mergeCell ref="C15:C18"/>
    <mergeCell ref="D15:D18"/>
    <mergeCell ref="E15:E18"/>
    <mergeCell ref="F15:F18"/>
    <mergeCell ref="G11:G14"/>
    <mergeCell ref="A11:A14"/>
    <mergeCell ref="B11:B14"/>
    <mergeCell ref="C11:C14"/>
    <mergeCell ref="D11:D14"/>
    <mergeCell ref="E11:E14"/>
    <mergeCell ref="F11:F14"/>
  </mergeCells>
  <printOptions/>
  <pageMargins left="0.34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2012-11-13T09:10:09Z</cp:lastPrinted>
  <dcterms:created xsi:type="dcterms:W3CDTF">2010-11-09T13:29:16Z</dcterms:created>
  <dcterms:modified xsi:type="dcterms:W3CDTF">2012-11-13T09:16:17Z</dcterms:modified>
  <cp:category/>
  <cp:version/>
  <cp:contentType/>
  <cp:contentStatus/>
</cp:coreProperties>
</file>