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AniaB\Desktop\"/>
    </mc:Choice>
  </mc:AlternateContent>
  <bookViews>
    <workbookView xWindow="0" yWindow="0" windowWidth="19200" windowHeight="11595"/>
  </bookViews>
  <sheets>
    <sheet name="Arkusz1" sheetId="1" r:id="rId1"/>
    <sheet name="Arkusz3" sheetId="3" r:id="rId2"/>
    <sheet name="Arkusz2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8" i="1" l="1"/>
  <c r="E148" i="1"/>
  <c r="F112" i="1"/>
  <c r="E112" i="1"/>
  <c r="E116" i="1" l="1"/>
  <c r="F116" i="1"/>
  <c r="F132" i="1"/>
  <c r="F131" i="1" s="1"/>
  <c r="E132" i="1"/>
  <c r="E131" i="1" s="1"/>
  <c r="F126" i="1"/>
  <c r="E126" i="1"/>
  <c r="F143" i="1"/>
  <c r="E143" i="1"/>
  <c r="E15" i="1"/>
  <c r="E18" i="1"/>
  <c r="E14" i="1" s="1"/>
  <c r="E55" i="1"/>
  <c r="E54" i="1" s="1"/>
  <c r="E44" i="1"/>
  <c r="E43" i="1" s="1"/>
  <c r="E67" i="1"/>
  <c r="E80" i="1" s="1"/>
  <c r="E65" i="1"/>
  <c r="E62" i="1"/>
  <c r="E29" i="1"/>
  <c r="E28" i="1"/>
  <c r="E22" i="1"/>
  <c r="E11" i="1"/>
  <c r="E8" i="1"/>
  <c r="E61" i="1" l="1"/>
  <c r="E60" i="1" s="1"/>
  <c r="E7" i="1"/>
  <c r="E27" i="1" s="1"/>
  <c r="E42" i="1"/>
  <c r="E79" i="1" s="1"/>
</calcChain>
</file>

<file path=xl/sharedStrings.xml><?xml version="1.0" encoding="utf-8"?>
<sst xmlns="http://schemas.openxmlformats.org/spreadsheetml/2006/main" count="133" uniqueCount="69">
  <si>
    <t xml:space="preserve">Dział </t>
  </si>
  <si>
    <t xml:space="preserve">Rozdział </t>
  </si>
  <si>
    <t>§</t>
  </si>
  <si>
    <t xml:space="preserve">Nazwa </t>
  </si>
  <si>
    <t xml:space="preserve">Zwiększenie </t>
  </si>
  <si>
    <t xml:space="preserve">Zmniejszenie </t>
  </si>
  <si>
    <t>Zarządu Powiatu w Świdwinie</t>
  </si>
  <si>
    <t xml:space="preserve">PRZENIESIENIE PLANOWANYCH WYDATKÓW </t>
  </si>
  <si>
    <t xml:space="preserve">Wynagrodzenia bezosobowe </t>
  </si>
  <si>
    <t>Załącznik Nr  1  do Uchwały</t>
  </si>
  <si>
    <t xml:space="preserve">Zakup materiałów i wyposażenia </t>
  </si>
  <si>
    <t xml:space="preserve"> </t>
  </si>
  <si>
    <t xml:space="preserve">DOCHODY </t>
  </si>
  <si>
    <t xml:space="preserve">POMOC SPOŁECZNA </t>
  </si>
  <si>
    <t xml:space="preserve">Domy Pomocy Społecznej </t>
  </si>
  <si>
    <t>Dotacje celowe otrzymane z budżetu państwa  na realizację bieżących zadań</t>
  </si>
  <si>
    <t>własnych powiatu</t>
  </si>
  <si>
    <t xml:space="preserve">administracji rządowej oraz inne zadania zlecone ustawami realizowane </t>
  </si>
  <si>
    <t>przez powiat</t>
  </si>
  <si>
    <t>OCHRONA ZDROWIA</t>
  </si>
  <si>
    <t xml:space="preserve">Zwalczanie narkomanii </t>
  </si>
  <si>
    <t>Dotacje celowe otrzymane z gminy na zadania bieżące realizowane na podstawie</t>
  </si>
  <si>
    <t>porozumień ( umów ) między jednostkami samorządu terytorialnego</t>
  </si>
  <si>
    <t xml:space="preserve">Przeciwdziałanie alkoholizmowi </t>
  </si>
  <si>
    <t xml:space="preserve">POZOSTAŁE ZADANIA W ZAKRESIE POLITYKI SPOŁECZNEJ </t>
  </si>
  <si>
    <t xml:space="preserve">Pomoc dla repatriantów </t>
  </si>
  <si>
    <t xml:space="preserve">Razem dochody </t>
  </si>
  <si>
    <t xml:space="preserve">w tym: na zadania zlecone </t>
  </si>
  <si>
    <t xml:space="preserve">               na porozumienia między jst </t>
  </si>
  <si>
    <t>Załącznik Nr  2  do Uchwały</t>
  </si>
  <si>
    <t xml:space="preserve">WYDATKI </t>
  </si>
  <si>
    <t xml:space="preserve">Zespół Szkół Ponadgimnazjalnych w Świdwinie </t>
  </si>
  <si>
    <t xml:space="preserve">Zakup usług pozostałych </t>
  </si>
  <si>
    <t xml:space="preserve">Zespół Szkół Rolniczych CKP w Świdwinie </t>
  </si>
  <si>
    <t xml:space="preserve">Poradnia Psychologiczno-Pedagogiczna w Świdwinie </t>
  </si>
  <si>
    <t>Zespół Placówek Specjalnych w Sławoborzu</t>
  </si>
  <si>
    <t xml:space="preserve">Dom Pomocy Społecznej w Krzecku </t>
  </si>
  <si>
    <t xml:space="preserve">Dom Pomocy Społecznej w Modrzewcu </t>
  </si>
  <si>
    <t xml:space="preserve">Podróże służbowe krajowe </t>
  </si>
  <si>
    <t>Odpisy na ZFŚS</t>
  </si>
  <si>
    <t xml:space="preserve">Powiatowe Centrum Pomocy Rodzinie  w Świdwinie </t>
  </si>
  <si>
    <t xml:space="preserve">Świadczenia społeczne </t>
  </si>
  <si>
    <t xml:space="preserve">Składki na ubezpieczenia społeczne </t>
  </si>
  <si>
    <t>Składki na Fundusz Pracy</t>
  </si>
  <si>
    <t xml:space="preserve">Nagrody konkursowe </t>
  </si>
  <si>
    <t>Razem wydatki</t>
  </si>
  <si>
    <t>Załącznik Nr  3  do Uchwały</t>
  </si>
  <si>
    <t xml:space="preserve">OŚWIATA I WYCHOWANIE </t>
  </si>
  <si>
    <t xml:space="preserve">Licea ogólnokształcące </t>
  </si>
  <si>
    <t xml:space="preserve">Zakup usług zdrowotnych </t>
  </si>
  <si>
    <t>Podatek od towarów i usług (VAT )</t>
  </si>
  <si>
    <t xml:space="preserve">Szkoły zawodowe </t>
  </si>
  <si>
    <t xml:space="preserve">Zakup usług remontowych </t>
  </si>
  <si>
    <t>Powiatowe centra pomocy rodzinie</t>
  </si>
  <si>
    <t xml:space="preserve">Powiatowe Centrum Pomocy Rodzinie w Świdwinie </t>
  </si>
  <si>
    <t>Wynagrodzenia osobowe pracowników</t>
  </si>
  <si>
    <t xml:space="preserve">Dodatkowe wynagrodzenie roczne </t>
  </si>
  <si>
    <t xml:space="preserve">EDUKACYJNA OPIEKA WYCHOWAWCZA </t>
  </si>
  <si>
    <t xml:space="preserve">Internaty i bursy szkolne </t>
  </si>
  <si>
    <t xml:space="preserve">RODZINA </t>
  </si>
  <si>
    <t xml:space="preserve">Rodziny zastępcze </t>
  </si>
  <si>
    <t xml:space="preserve">Razem  przeniesienie planowanych wydatków </t>
  </si>
  <si>
    <t xml:space="preserve">Zadania w zakresie przeciwdziałania przemocy w rodzinie </t>
  </si>
  <si>
    <t>Dotacje celowe otrzymane z budżetu państwa  na zadania bieżące z zakresu</t>
  </si>
  <si>
    <t xml:space="preserve">Nr  76 /169  /17 z 21.02.2017 r. </t>
  </si>
  <si>
    <t xml:space="preserve">ADMINISTRACJA PUBLICZNA </t>
  </si>
  <si>
    <t xml:space="preserve">Straostwa Powiatowe </t>
  </si>
  <si>
    <t xml:space="preserve">Zalkup usług pozostałych </t>
  </si>
  <si>
    <t xml:space="preserve">Domy pomocy społecznej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</si>
</sst>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0" fillId="0" borderId="0" xfId="0" applyFont="1"/>
    <xf numFmtId="3" fontId="0" fillId="0" borderId="0" xfId="0" applyNumberFormat="1" applyFont="1"/>
    <xf numFmtId="0" fontId="2" fillId="0" borderId="0" xfId="0" applyFont="1"/>
    <xf numFmtId="0" fontId="2" fillId="0" borderId="0" xfId="0" applyFont="1" applyAlignment="1"/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0" borderId="7" xfId="0" applyFont="1" applyBorder="1"/>
    <xf numFmtId="3" fontId="2" fillId="0" borderId="7" xfId="0" applyNumberFormat="1" applyFont="1" applyBorder="1"/>
    <xf numFmtId="0" fontId="2" fillId="0" borderId="8" xfId="0" applyFont="1" applyBorder="1"/>
    <xf numFmtId="0" fontId="0" fillId="0" borderId="8" xfId="0" applyFont="1" applyBorder="1"/>
    <xf numFmtId="0" fontId="0" fillId="0" borderId="7" xfId="0" applyFont="1" applyBorder="1"/>
    <xf numFmtId="3" fontId="3" fillId="0" borderId="7" xfId="0" applyNumberFormat="1" applyFont="1" applyBorder="1"/>
    <xf numFmtId="3" fontId="0" fillId="0" borderId="7" xfId="0" applyNumberFormat="1" applyFont="1" applyBorder="1"/>
    <xf numFmtId="0" fontId="0" fillId="0" borderId="0" xfId="0" applyFont="1" applyBorder="1"/>
    <xf numFmtId="0" fontId="0" fillId="0" borderId="4" xfId="0" applyFont="1" applyBorder="1"/>
    <xf numFmtId="0" fontId="3" fillId="0" borderId="7" xfId="0" applyFont="1" applyFill="1" applyBorder="1"/>
    <xf numFmtId="0" fontId="2" fillId="0" borderId="0" xfId="0" applyFont="1" applyBorder="1"/>
    <xf numFmtId="0" fontId="0" fillId="0" borderId="5" xfId="0" applyFont="1" applyBorder="1"/>
    <xf numFmtId="0" fontId="2" fillId="0" borderId="9" xfId="0" applyFont="1" applyBorder="1"/>
    <xf numFmtId="0" fontId="0" fillId="0" borderId="7" xfId="0" applyFont="1" applyFill="1" applyBorder="1"/>
    <xf numFmtId="0" fontId="2" fillId="0" borderId="10" xfId="0" applyFont="1" applyBorder="1"/>
    <xf numFmtId="0" fontId="2" fillId="0" borderId="11" xfId="0" applyFont="1" applyBorder="1"/>
    <xf numFmtId="0" fontId="0" fillId="0" borderId="11" xfId="0" applyFont="1" applyBorder="1"/>
    <xf numFmtId="0" fontId="0" fillId="0" borderId="6" xfId="0" applyFont="1" applyBorder="1"/>
    <xf numFmtId="0" fontId="0" fillId="0" borderId="12" xfId="0" applyFont="1" applyBorder="1"/>
    <xf numFmtId="3" fontId="0" fillId="0" borderId="0" xfId="0" applyNumberFormat="1" applyFont="1" applyBorder="1"/>
    <xf numFmtId="0" fontId="0" fillId="0" borderId="13" xfId="0" applyFont="1" applyBorder="1"/>
    <xf numFmtId="0" fontId="2" fillId="0" borderId="3" xfId="0" applyFont="1" applyBorder="1"/>
    <xf numFmtId="0" fontId="2" fillId="0" borderId="7" xfId="0" applyFont="1" applyBorder="1" applyAlignment="1">
      <alignment horizontal="right"/>
    </xf>
    <xf numFmtId="0" fontId="2" fillId="0" borderId="7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0" fillId="0" borderId="6" xfId="0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3" xfId="0" applyFont="1" applyBorder="1" applyAlignment="1"/>
    <xf numFmtId="0" fontId="2" fillId="0" borderId="6" xfId="0" applyFont="1" applyBorder="1"/>
    <xf numFmtId="0" fontId="0" fillId="0" borderId="8" xfId="0" applyFont="1" applyBorder="1" applyAlignment="1"/>
    <xf numFmtId="3" fontId="2" fillId="0" borderId="4" xfId="0" applyNumberFormat="1" applyFont="1" applyBorder="1" applyAlignment="1"/>
    <xf numFmtId="3" fontId="2" fillId="0" borderId="6" xfId="0" applyNumberFormat="1" applyFont="1" applyBorder="1" applyAlignment="1"/>
    <xf numFmtId="3" fontId="0" fillId="0" borderId="4" xfId="0" applyNumberFormat="1" applyFont="1" applyBorder="1" applyAlignment="1"/>
    <xf numFmtId="3" fontId="0" fillId="0" borderId="6" xfId="0" applyNumberFormat="1" applyFont="1" applyBorder="1" applyAlignment="1"/>
    <xf numFmtId="0" fontId="2" fillId="0" borderId="8" xfId="0" applyFont="1" applyBorder="1" applyAlignment="1"/>
    <xf numFmtId="0" fontId="0" fillId="0" borderId="7" xfId="0" applyFont="1" applyBorder="1" applyAlignment="1"/>
    <xf numFmtId="0" fontId="2" fillId="0" borderId="7" xfId="0" applyFont="1" applyFill="1" applyBorder="1"/>
    <xf numFmtId="0" fontId="2" fillId="0" borderId="12" xfId="0" applyFont="1" applyBorder="1"/>
    <xf numFmtId="0" fontId="2" fillId="0" borderId="14" xfId="0" applyFont="1" applyBorder="1"/>
    <xf numFmtId="3" fontId="2" fillId="0" borderId="7" xfId="0" applyNumberFormat="1" applyFont="1" applyBorder="1" applyAlignment="1"/>
    <xf numFmtId="0" fontId="2" fillId="0" borderId="15" xfId="0" applyFont="1" applyBorder="1" applyAlignment="1"/>
    <xf numFmtId="0" fontId="3" fillId="0" borderId="7" xfId="0" applyFont="1" applyFill="1" applyBorder="1" applyAlignment="1"/>
    <xf numFmtId="0" fontId="3" fillId="0" borderId="7" xfId="0" applyFont="1" applyBorder="1"/>
    <xf numFmtId="0" fontId="2" fillId="0" borderId="15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4" fillId="0" borderId="7" xfId="0" applyFont="1" applyBorder="1"/>
    <xf numFmtId="3" fontId="4" fillId="0" borderId="7" xfId="0" applyNumberFormat="1" applyFont="1" applyBorder="1"/>
    <xf numFmtId="0" fontId="5" fillId="0" borderId="7" xfId="0" applyFont="1" applyBorder="1"/>
    <xf numFmtId="3" fontId="5" fillId="0" borderId="7" xfId="0" applyNumberFormat="1" applyFont="1" applyBorder="1"/>
    <xf numFmtId="0" fontId="0" fillId="0" borderId="3" xfId="0" applyFont="1" applyBorder="1"/>
    <xf numFmtId="3" fontId="0" fillId="0" borderId="3" xfId="0" applyNumberFormat="1" applyFont="1" applyBorder="1"/>
    <xf numFmtId="0" fontId="0" fillId="0" borderId="7" xfId="0" applyFont="1" applyFill="1" applyBorder="1" applyAlignment="1"/>
    <xf numFmtId="0" fontId="0" fillId="0" borderId="10" xfId="0" applyFont="1" applyBorder="1"/>
    <xf numFmtId="0" fontId="2" fillId="0" borderId="11" xfId="0" applyFont="1" applyBorder="1" applyAlignment="1"/>
    <xf numFmtId="0" fontId="0" fillId="0" borderId="11" xfId="0" applyFont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9"/>
  <sheetViews>
    <sheetView tabSelected="1" topLeftCell="A114" workbookViewId="0">
      <selection activeCell="F145" sqref="F145"/>
    </sheetView>
  </sheetViews>
  <sheetFormatPr defaultRowHeight="15" x14ac:dyDescent="0.25"/>
  <cols>
    <col min="1" max="3" width="9.140625" style="1"/>
    <col min="4" max="4" width="75.5703125" style="1" customWidth="1"/>
    <col min="5" max="5" width="16.28515625" style="1" customWidth="1"/>
    <col min="6" max="6" width="16.85546875" style="1" customWidth="1"/>
    <col min="7" max="8" width="9.140625" style="1"/>
  </cols>
  <sheetData>
    <row r="1" spans="1:6" s="2" customFormat="1" x14ac:dyDescent="0.25">
      <c r="D1" s="4"/>
      <c r="E1" s="2" t="s">
        <v>9</v>
      </c>
    </row>
    <row r="2" spans="1:6" s="2" customFormat="1" x14ac:dyDescent="0.25">
      <c r="D2" s="4"/>
      <c r="E2" s="2" t="s">
        <v>6</v>
      </c>
    </row>
    <row r="3" spans="1:6" s="2" customFormat="1" x14ac:dyDescent="0.25">
      <c r="D3" s="5"/>
      <c r="E3" s="2" t="s">
        <v>64</v>
      </c>
    </row>
    <row r="4" spans="1:6" s="2" customFormat="1" x14ac:dyDescent="0.25">
      <c r="D4" s="5" t="s">
        <v>12</v>
      </c>
      <c r="E4" s="2" t="s">
        <v>11</v>
      </c>
    </row>
    <row r="5" spans="1:6" s="2" customFormat="1" x14ac:dyDescent="0.25">
      <c r="A5" s="6" t="s">
        <v>0</v>
      </c>
      <c r="B5" s="6" t="s">
        <v>1</v>
      </c>
      <c r="C5" s="6" t="s">
        <v>2</v>
      </c>
      <c r="D5" s="7" t="s">
        <v>3</v>
      </c>
      <c r="E5" s="6" t="s">
        <v>4</v>
      </c>
      <c r="F5" s="8" t="s">
        <v>5</v>
      </c>
    </row>
    <row r="6" spans="1:6" s="2" customFormat="1" x14ac:dyDescent="0.25">
      <c r="A6" s="9"/>
      <c r="B6" s="9"/>
      <c r="C6" s="9"/>
      <c r="D6" s="10"/>
      <c r="E6" s="9"/>
      <c r="F6" s="11"/>
    </row>
    <row r="7" spans="1:6" s="2" customFormat="1" x14ac:dyDescent="0.25">
      <c r="A7" s="34">
        <v>851</v>
      </c>
      <c r="B7" s="44"/>
      <c r="C7" s="36"/>
      <c r="D7" s="37" t="s">
        <v>19</v>
      </c>
      <c r="E7" s="47">
        <f>E8+E11</f>
        <v>5600</v>
      </c>
      <c r="F7" s="48">
        <v>0</v>
      </c>
    </row>
    <row r="8" spans="1:6" s="2" customFormat="1" x14ac:dyDescent="0.25">
      <c r="A8" s="42"/>
      <c r="B8" s="44">
        <v>85153</v>
      </c>
      <c r="C8" s="38"/>
      <c r="D8" s="37" t="s">
        <v>20</v>
      </c>
      <c r="E8" s="47">
        <f>E10</f>
        <v>3000</v>
      </c>
      <c r="F8" s="48">
        <v>0</v>
      </c>
    </row>
    <row r="9" spans="1:6" s="2" customFormat="1" x14ac:dyDescent="0.25">
      <c r="A9" s="43"/>
      <c r="B9" s="46"/>
      <c r="C9" s="39">
        <v>2310</v>
      </c>
      <c r="D9" s="41" t="s">
        <v>21</v>
      </c>
      <c r="E9" s="49"/>
      <c r="F9" s="50"/>
    </row>
    <row r="10" spans="1:6" s="2" customFormat="1" x14ac:dyDescent="0.25">
      <c r="A10" s="43"/>
      <c r="B10" s="52"/>
      <c r="C10" s="39"/>
      <c r="D10" s="41" t="s">
        <v>22</v>
      </c>
      <c r="E10" s="49">
        <v>3000</v>
      </c>
      <c r="F10" s="50"/>
    </row>
    <row r="11" spans="1:6" s="2" customFormat="1" x14ac:dyDescent="0.25">
      <c r="A11" s="43"/>
      <c r="B11" s="51">
        <v>85154</v>
      </c>
      <c r="C11" s="38"/>
      <c r="D11" s="37" t="s">
        <v>23</v>
      </c>
      <c r="E11" s="47">
        <f>E13</f>
        <v>2600</v>
      </c>
      <c r="F11" s="48">
        <v>0</v>
      </c>
    </row>
    <row r="12" spans="1:6" s="2" customFormat="1" x14ac:dyDescent="0.25">
      <c r="A12" s="43"/>
      <c r="B12" s="46"/>
      <c r="C12" s="39">
        <v>2310</v>
      </c>
      <c r="D12" s="41" t="s">
        <v>21</v>
      </c>
      <c r="E12" s="49"/>
      <c r="F12" s="50"/>
    </row>
    <row r="13" spans="1:6" s="2" customFormat="1" x14ac:dyDescent="0.25">
      <c r="A13" s="43"/>
      <c r="B13" s="40"/>
      <c r="C13" s="39"/>
      <c r="D13" s="41" t="s">
        <v>22</v>
      </c>
      <c r="E13" s="49">
        <v>2600</v>
      </c>
      <c r="F13" s="50"/>
    </row>
    <row r="14" spans="1:6" s="2" customFormat="1" x14ac:dyDescent="0.25">
      <c r="A14" s="33">
        <v>852</v>
      </c>
      <c r="B14" s="45"/>
      <c r="C14" s="12"/>
      <c r="D14" s="12" t="s">
        <v>13</v>
      </c>
      <c r="E14" s="13">
        <f>E15+E18</f>
        <v>42722</v>
      </c>
      <c r="F14" s="13">
        <v>0</v>
      </c>
    </row>
    <row r="15" spans="1:6" s="2" customFormat="1" x14ac:dyDescent="0.25">
      <c r="A15" s="33"/>
      <c r="B15" s="27">
        <v>85202</v>
      </c>
      <c r="C15" s="12"/>
      <c r="D15" s="12" t="s">
        <v>14</v>
      </c>
      <c r="E15" s="13">
        <f>E17</f>
        <v>36800</v>
      </c>
      <c r="F15" s="13">
        <v>0</v>
      </c>
    </row>
    <row r="16" spans="1:6" s="2" customFormat="1" x14ac:dyDescent="0.25">
      <c r="A16" s="15"/>
      <c r="B16" s="28"/>
      <c r="C16" s="16">
        <v>2130</v>
      </c>
      <c r="D16" s="25" t="s">
        <v>15</v>
      </c>
      <c r="E16" s="18"/>
      <c r="F16" s="18"/>
    </row>
    <row r="17" spans="1:6" s="2" customFormat="1" x14ac:dyDescent="0.25">
      <c r="A17" s="15"/>
      <c r="B17" s="29"/>
      <c r="C17" s="16"/>
      <c r="D17" s="16" t="s">
        <v>16</v>
      </c>
      <c r="E17" s="18">
        <v>36800</v>
      </c>
      <c r="F17" s="18"/>
    </row>
    <row r="18" spans="1:6" s="2" customFormat="1" x14ac:dyDescent="0.25">
      <c r="A18" s="15"/>
      <c r="B18" s="22">
        <v>85205</v>
      </c>
      <c r="C18" s="12"/>
      <c r="D18" s="12" t="s">
        <v>62</v>
      </c>
      <c r="E18" s="13">
        <f>E21</f>
        <v>5922</v>
      </c>
      <c r="F18" s="13">
        <v>0</v>
      </c>
    </row>
    <row r="19" spans="1:6" s="2" customFormat="1" x14ac:dyDescent="0.25">
      <c r="A19" s="15"/>
      <c r="B19" s="19"/>
      <c r="C19" s="16">
        <v>2110</v>
      </c>
      <c r="D19" s="25" t="s">
        <v>63</v>
      </c>
      <c r="E19" s="18"/>
      <c r="F19" s="18"/>
    </row>
    <row r="20" spans="1:6" s="2" customFormat="1" x14ac:dyDescent="0.25">
      <c r="A20" s="15"/>
      <c r="B20" s="19"/>
      <c r="C20" s="16"/>
      <c r="D20" s="25" t="s">
        <v>17</v>
      </c>
      <c r="E20" s="18"/>
      <c r="F20" s="18"/>
    </row>
    <row r="21" spans="1:6" s="2" customFormat="1" x14ac:dyDescent="0.25">
      <c r="A21" s="20"/>
      <c r="B21" s="23"/>
      <c r="C21" s="16"/>
      <c r="D21" s="25" t="s">
        <v>18</v>
      </c>
      <c r="E21" s="18">
        <v>5922</v>
      </c>
      <c r="F21" s="18"/>
    </row>
    <row r="22" spans="1:6" s="2" customFormat="1" x14ac:dyDescent="0.25">
      <c r="A22" s="12">
        <v>853</v>
      </c>
      <c r="B22" s="55"/>
      <c r="C22" s="12"/>
      <c r="D22" s="53" t="s">
        <v>24</v>
      </c>
      <c r="E22" s="13">
        <f>E23</f>
        <v>1498</v>
      </c>
      <c r="F22" s="13">
        <v>0</v>
      </c>
    </row>
    <row r="23" spans="1:6" s="2" customFormat="1" x14ac:dyDescent="0.25">
      <c r="A23" s="33"/>
      <c r="B23" s="22">
        <v>85334</v>
      </c>
      <c r="C23" s="12"/>
      <c r="D23" s="12" t="s">
        <v>25</v>
      </c>
      <c r="E23" s="13">
        <v>1498</v>
      </c>
      <c r="F23" s="13">
        <v>0</v>
      </c>
    </row>
    <row r="24" spans="1:6" s="2" customFormat="1" x14ac:dyDescent="0.25">
      <c r="A24" s="15"/>
      <c r="B24" s="19"/>
      <c r="C24" s="16">
        <v>2110</v>
      </c>
      <c r="D24" s="25" t="s">
        <v>63</v>
      </c>
      <c r="E24" s="18"/>
      <c r="F24" s="18"/>
    </row>
    <row r="25" spans="1:6" s="2" customFormat="1" x14ac:dyDescent="0.25">
      <c r="A25" s="15"/>
      <c r="B25" s="19"/>
      <c r="C25" s="16"/>
      <c r="D25" s="25" t="s">
        <v>17</v>
      </c>
      <c r="E25" s="18"/>
      <c r="F25" s="18"/>
    </row>
    <row r="26" spans="1:6" s="2" customFormat="1" x14ac:dyDescent="0.25">
      <c r="A26" s="20"/>
      <c r="B26" s="23"/>
      <c r="C26" s="16"/>
      <c r="D26" s="25" t="s">
        <v>18</v>
      </c>
      <c r="E26" s="18">
        <v>1498</v>
      </c>
      <c r="F26" s="18"/>
    </row>
    <row r="27" spans="1:6" s="2" customFormat="1" x14ac:dyDescent="0.25">
      <c r="A27" s="16"/>
      <c r="B27" s="16"/>
      <c r="C27" s="16"/>
      <c r="D27" s="12" t="s">
        <v>26</v>
      </c>
      <c r="E27" s="13">
        <f>E7+E14+E22</f>
        <v>49820</v>
      </c>
      <c r="F27" s="13">
        <v>0</v>
      </c>
    </row>
    <row r="28" spans="1:6" s="2" customFormat="1" x14ac:dyDescent="0.25">
      <c r="A28" s="16"/>
      <c r="B28" s="16"/>
      <c r="C28" s="16"/>
      <c r="D28" s="63" t="s">
        <v>27</v>
      </c>
      <c r="E28" s="64">
        <f>E21+E26</f>
        <v>7420</v>
      </c>
      <c r="F28" s="64">
        <v>0</v>
      </c>
    </row>
    <row r="29" spans="1:6" s="2" customFormat="1" x14ac:dyDescent="0.25">
      <c r="A29" s="16"/>
      <c r="B29" s="16"/>
      <c r="C29" s="16"/>
      <c r="D29" s="65" t="s">
        <v>28</v>
      </c>
      <c r="E29" s="66">
        <f>E10+E13</f>
        <v>5600</v>
      </c>
      <c r="F29" s="66">
        <v>0</v>
      </c>
    </row>
    <row r="30" spans="1:6" s="2" customFormat="1" x14ac:dyDescent="0.25">
      <c r="E30" s="3"/>
      <c r="F30" s="3"/>
    </row>
    <row r="31" spans="1:6" s="2" customFormat="1" x14ac:dyDescent="0.25">
      <c r="E31" s="3"/>
      <c r="F31" s="3"/>
    </row>
    <row r="32" spans="1:6" s="2" customFormat="1" x14ac:dyDescent="0.25">
      <c r="E32" s="3"/>
      <c r="F32" s="3"/>
    </row>
    <row r="33" spans="1:6" s="2" customFormat="1" x14ac:dyDescent="0.25">
      <c r="E33" s="3"/>
      <c r="F33" s="3"/>
    </row>
    <row r="34" spans="1:6" s="2" customFormat="1" x14ac:dyDescent="0.25">
      <c r="E34" s="3"/>
      <c r="F34" s="3"/>
    </row>
    <row r="35" spans="1:6" s="2" customFormat="1" x14ac:dyDescent="0.25">
      <c r="E35" s="3"/>
      <c r="F35" s="3"/>
    </row>
    <row r="36" spans="1:6" s="2" customFormat="1" x14ac:dyDescent="0.25">
      <c r="D36" s="4"/>
      <c r="E36" s="2" t="s">
        <v>29</v>
      </c>
    </row>
    <row r="37" spans="1:6" s="2" customFormat="1" x14ac:dyDescent="0.25">
      <c r="D37" s="4"/>
      <c r="E37" s="2" t="s">
        <v>6</v>
      </c>
    </row>
    <row r="38" spans="1:6" s="2" customFormat="1" x14ac:dyDescent="0.25">
      <c r="D38" s="5"/>
      <c r="E38" s="2" t="s">
        <v>64</v>
      </c>
    </row>
    <row r="39" spans="1:6" s="2" customFormat="1" x14ac:dyDescent="0.25">
      <c r="D39" s="5" t="s">
        <v>30</v>
      </c>
      <c r="E39" s="2" t="s">
        <v>11</v>
      </c>
    </row>
    <row r="40" spans="1:6" s="2" customFormat="1" x14ac:dyDescent="0.25">
      <c r="A40" s="6" t="s">
        <v>0</v>
      </c>
      <c r="B40" s="6" t="s">
        <v>1</v>
      </c>
      <c r="C40" s="6" t="s">
        <v>2</v>
      </c>
      <c r="D40" s="7" t="s">
        <v>3</v>
      </c>
      <c r="E40" s="6" t="s">
        <v>4</v>
      </c>
      <c r="F40" s="8" t="s">
        <v>5</v>
      </c>
    </row>
    <row r="41" spans="1:6" s="2" customFormat="1" x14ac:dyDescent="0.25">
      <c r="A41" s="9"/>
      <c r="B41" s="9"/>
      <c r="C41" s="9"/>
      <c r="D41" s="10"/>
      <c r="E41" s="9"/>
      <c r="F41" s="11"/>
    </row>
    <row r="42" spans="1:6" s="2" customFormat="1" x14ac:dyDescent="0.25">
      <c r="A42" s="34">
        <v>851</v>
      </c>
      <c r="B42" s="57"/>
      <c r="C42" s="35"/>
      <c r="D42" s="35" t="s">
        <v>19</v>
      </c>
      <c r="E42" s="56">
        <f>E43+E54</f>
        <v>5600</v>
      </c>
      <c r="F42" s="56">
        <v>0</v>
      </c>
    </row>
    <row r="43" spans="1:6" s="2" customFormat="1" x14ac:dyDescent="0.25">
      <c r="A43" s="61"/>
      <c r="B43" s="57">
        <v>85153</v>
      </c>
      <c r="C43" s="35"/>
      <c r="D43" s="35" t="s">
        <v>20</v>
      </c>
      <c r="E43" s="56">
        <f>E44+E48+E50+E52</f>
        <v>3000</v>
      </c>
      <c r="F43" s="56">
        <v>0</v>
      </c>
    </row>
    <row r="44" spans="1:6" s="2" customFormat="1" x14ac:dyDescent="0.25">
      <c r="A44" s="15"/>
      <c r="B44" s="30"/>
      <c r="C44" s="16"/>
      <c r="D44" s="58" t="s">
        <v>31</v>
      </c>
      <c r="E44" s="17">
        <f>E45+E46+E47</f>
        <v>960</v>
      </c>
      <c r="F44" s="17"/>
    </row>
    <row r="45" spans="1:6" s="2" customFormat="1" x14ac:dyDescent="0.25">
      <c r="A45" s="15"/>
      <c r="B45" s="30"/>
      <c r="C45" s="16">
        <v>4110</v>
      </c>
      <c r="D45" s="69" t="s">
        <v>42</v>
      </c>
      <c r="E45" s="18">
        <v>137</v>
      </c>
      <c r="F45" s="17"/>
    </row>
    <row r="46" spans="1:6" s="2" customFormat="1" x14ac:dyDescent="0.25">
      <c r="A46" s="15"/>
      <c r="B46" s="30"/>
      <c r="C46" s="16">
        <v>4120</v>
      </c>
      <c r="D46" s="69" t="s">
        <v>43</v>
      </c>
      <c r="E46" s="18">
        <v>19</v>
      </c>
      <c r="F46" s="17"/>
    </row>
    <row r="47" spans="1:6" s="2" customFormat="1" x14ac:dyDescent="0.25">
      <c r="A47" s="15"/>
      <c r="B47" s="30"/>
      <c r="C47" s="16">
        <v>4170</v>
      </c>
      <c r="D47" s="16" t="s">
        <v>8</v>
      </c>
      <c r="E47" s="18">
        <v>804</v>
      </c>
      <c r="F47" s="18"/>
    </row>
    <row r="48" spans="1:6" s="2" customFormat="1" x14ac:dyDescent="0.25">
      <c r="A48" s="15"/>
      <c r="B48" s="30"/>
      <c r="C48" s="16"/>
      <c r="D48" s="59" t="s">
        <v>33</v>
      </c>
      <c r="E48" s="17">
        <v>1090</v>
      </c>
      <c r="F48" s="17"/>
    </row>
    <row r="49" spans="1:6" s="2" customFormat="1" x14ac:dyDescent="0.25">
      <c r="A49" s="15"/>
      <c r="B49" s="30"/>
      <c r="C49" s="16">
        <v>4300</v>
      </c>
      <c r="D49" s="16" t="s">
        <v>32</v>
      </c>
      <c r="E49" s="18">
        <v>1090</v>
      </c>
      <c r="F49" s="18"/>
    </row>
    <row r="50" spans="1:6" s="2" customFormat="1" x14ac:dyDescent="0.25">
      <c r="A50" s="15"/>
      <c r="B50" s="30"/>
      <c r="C50" s="16"/>
      <c r="D50" s="59" t="s">
        <v>34</v>
      </c>
      <c r="E50" s="17">
        <v>250</v>
      </c>
      <c r="F50" s="17"/>
    </row>
    <row r="51" spans="1:6" s="2" customFormat="1" x14ac:dyDescent="0.25">
      <c r="A51" s="15"/>
      <c r="B51" s="30"/>
      <c r="C51" s="16">
        <v>4210</v>
      </c>
      <c r="D51" s="16" t="s">
        <v>10</v>
      </c>
      <c r="E51" s="18">
        <v>250</v>
      </c>
      <c r="F51" s="18"/>
    </row>
    <row r="52" spans="1:6" s="2" customFormat="1" x14ac:dyDescent="0.25">
      <c r="A52" s="15"/>
      <c r="B52" s="30"/>
      <c r="C52" s="16"/>
      <c r="D52" s="59" t="s">
        <v>35</v>
      </c>
      <c r="E52" s="17">
        <v>700</v>
      </c>
      <c r="F52" s="17"/>
    </row>
    <row r="53" spans="1:6" s="2" customFormat="1" x14ac:dyDescent="0.25">
      <c r="A53" s="15"/>
      <c r="B53" s="32"/>
      <c r="C53" s="16">
        <v>4300</v>
      </c>
      <c r="D53" s="16" t="s">
        <v>32</v>
      </c>
      <c r="E53" s="18">
        <v>700</v>
      </c>
      <c r="F53" s="18"/>
    </row>
    <row r="54" spans="1:6" s="2" customFormat="1" x14ac:dyDescent="0.25">
      <c r="A54" s="15"/>
      <c r="B54" s="60">
        <v>85154</v>
      </c>
      <c r="C54" s="12"/>
      <c r="D54" s="53" t="s">
        <v>23</v>
      </c>
      <c r="E54" s="13">
        <f>E55+E59</f>
        <v>2600</v>
      </c>
      <c r="F54" s="13">
        <v>0</v>
      </c>
    </row>
    <row r="55" spans="1:6" s="2" customFormat="1" x14ac:dyDescent="0.25">
      <c r="A55" s="15"/>
      <c r="B55" s="30"/>
      <c r="C55" s="16"/>
      <c r="D55" s="59" t="s">
        <v>31</v>
      </c>
      <c r="E55" s="17">
        <f>E56+E57</f>
        <v>1300</v>
      </c>
      <c r="F55" s="17"/>
    </row>
    <row r="56" spans="1:6" s="2" customFormat="1" x14ac:dyDescent="0.25">
      <c r="A56" s="15"/>
      <c r="B56" s="30"/>
      <c r="C56" s="16">
        <v>4190</v>
      </c>
      <c r="D56" s="16" t="s">
        <v>44</v>
      </c>
      <c r="E56" s="18">
        <v>400</v>
      </c>
      <c r="F56" s="18"/>
    </row>
    <row r="57" spans="1:6" s="2" customFormat="1" x14ac:dyDescent="0.25">
      <c r="A57" s="15"/>
      <c r="B57" s="30"/>
      <c r="C57" s="16">
        <v>4300</v>
      </c>
      <c r="D57" s="16" t="s">
        <v>32</v>
      </c>
      <c r="E57" s="18">
        <v>900</v>
      </c>
      <c r="F57" s="18"/>
    </row>
    <row r="58" spans="1:6" s="2" customFormat="1" x14ac:dyDescent="0.25">
      <c r="A58" s="15"/>
      <c r="B58" s="30"/>
      <c r="C58" s="16"/>
      <c r="D58" s="59" t="s">
        <v>33</v>
      </c>
      <c r="E58" s="17">
        <v>1300</v>
      </c>
      <c r="F58" s="17"/>
    </row>
    <row r="59" spans="1:6" s="2" customFormat="1" x14ac:dyDescent="0.25">
      <c r="A59" s="20"/>
      <c r="B59" s="32"/>
      <c r="C59" s="16">
        <v>4300</v>
      </c>
      <c r="D59" s="16" t="s">
        <v>32</v>
      </c>
      <c r="E59" s="18">
        <v>1300</v>
      </c>
      <c r="F59" s="18"/>
    </row>
    <row r="60" spans="1:6" s="2" customFormat="1" x14ac:dyDescent="0.25">
      <c r="A60" s="12">
        <v>852</v>
      </c>
      <c r="B60" s="12"/>
      <c r="C60" s="12"/>
      <c r="D60" s="12" t="s">
        <v>13</v>
      </c>
      <c r="E60" s="13">
        <f>E61+E67</f>
        <v>42722</v>
      </c>
      <c r="F60" s="13">
        <v>0</v>
      </c>
    </row>
    <row r="61" spans="1:6" s="2" customFormat="1" x14ac:dyDescent="0.25">
      <c r="A61" s="33"/>
      <c r="B61" s="54">
        <v>85202</v>
      </c>
      <c r="C61" s="62"/>
      <c r="D61" s="12" t="s">
        <v>68</v>
      </c>
      <c r="E61" s="13">
        <f>E62+E65</f>
        <v>36800</v>
      </c>
      <c r="F61" s="13">
        <v>0</v>
      </c>
    </row>
    <row r="62" spans="1:6" s="2" customFormat="1" x14ac:dyDescent="0.25">
      <c r="A62" s="15"/>
      <c r="B62" s="30"/>
      <c r="C62" s="16"/>
      <c r="D62" s="59" t="s">
        <v>36</v>
      </c>
      <c r="E62" s="17">
        <f>E63+E64</f>
        <v>4208</v>
      </c>
      <c r="F62" s="17"/>
    </row>
    <row r="63" spans="1:6" s="2" customFormat="1" x14ac:dyDescent="0.25">
      <c r="A63" s="15"/>
      <c r="B63" s="30"/>
      <c r="C63" s="16">
        <v>4410</v>
      </c>
      <c r="D63" s="16" t="s">
        <v>38</v>
      </c>
      <c r="E63" s="18">
        <v>200</v>
      </c>
      <c r="F63" s="18"/>
    </row>
    <row r="64" spans="1:6" s="2" customFormat="1" x14ac:dyDescent="0.25">
      <c r="A64" s="15"/>
      <c r="B64" s="30"/>
      <c r="C64" s="16">
        <v>4440</v>
      </c>
      <c r="D64" s="16" t="s">
        <v>39</v>
      </c>
      <c r="E64" s="18">
        <v>4008</v>
      </c>
      <c r="F64" s="18"/>
    </row>
    <row r="65" spans="1:6" s="2" customFormat="1" x14ac:dyDescent="0.25">
      <c r="A65" s="15"/>
      <c r="B65" s="30"/>
      <c r="C65" s="16"/>
      <c r="D65" s="59" t="s">
        <v>37</v>
      </c>
      <c r="E65" s="17">
        <f>E66</f>
        <v>32592</v>
      </c>
      <c r="F65" s="17"/>
    </row>
    <row r="66" spans="1:6" s="2" customFormat="1" x14ac:dyDescent="0.25">
      <c r="A66" s="15"/>
      <c r="B66" s="32"/>
      <c r="C66" s="16">
        <v>4210</v>
      </c>
      <c r="D66" s="16" t="s">
        <v>10</v>
      </c>
      <c r="E66" s="18">
        <v>32592</v>
      </c>
      <c r="F66" s="18"/>
    </row>
    <row r="67" spans="1:6" s="2" customFormat="1" x14ac:dyDescent="0.25">
      <c r="A67" s="15"/>
      <c r="B67" s="60">
        <v>85205</v>
      </c>
      <c r="C67" s="12"/>
      <c r="D67" s="12" t="s">
        <v>62</v>
      </c>
      <c r="E67" s="13">
        <f>E69+E70</f>
        <v>5922</v>
      </c>
      <c r="F67" s="13">
        <v>0</v>
      </c>
    </row>
    <row r="68" spans="1:6" s="2" customFormat="1" x14ac:dyDescent="0.25">
      <c r="A68" s="15"/>
      <c r="B68" s="30"/>
      <c r="C68" s="16"/>
      <c r="D68" s="21" t="s">
        <v>40</v>
      </c>
      <c r="E68" s="17"/>
      <c r="F68" s="17"/>
    </row>
    <row r="69" spans="1:6" s="2" customFormat="1" x14ac:dyDescent="0.25">
      <c r="A69" s="15"/>
      <c r="B69" s="30"/>
      <c r="C69" s="16">
        <v>4170</v>
      </c>
      <c r="D69" s="16" t="s">
        <v>8</v>
      </c>
      <c r="E69" s="18">
        <v>5100</v>
      </c>
      <c r="F69" s="18"/>
    </row>
    <row r="70" spans="1:6" s="2" customFormat="1" x14ac:dyDescent="0.25">
      <c r="A70" s="20"/>
      <c r="B70" s="32"/>
      <c r="C70" s="16">
        <v>4210</v>
      </c>
      <c r="D70" s="16" t="s">
        <v>10</v>
      </c>
      <c r="E70" s="18">
        <v>822</v>
      </c>
      <c r="F70" s="18"/>
    </row>
    <row r="71" spans="1:6" s="2" customFormat="1" x14ac:dyDescent="0.25">
      <c r="A71" s="19"/>
      <c r="B71" s="19"/>
      <c r="C71" s="19"/>
      <c r="D71" s="19"/>
      <c r="E71" s="31"/>
      <c r="F71" s="31"/>
    </row>
    <row r="72" spans="1:6" s="2" customFormat="1" x14ac:dyDescent="0.25">
      <c r="A72" s="19"/>
      <c r="B72" s="19"/>
      <c r="C72" s="19"/>
      <c r="D72" s="19"/>
      <c r="E72" s="31"/>
      <c r="F72" s="31"/>
    </row>
    <row r="73" spans="1:6" s="2" customFormat="1" x14ac:dyDescent="0.25">
      <c r="A73" s="19"/>
      <c r="B73" s="19"/>
      <c r="C73" s="19"/>
      <c r="D73" s="19"/>
      <c r="E73" s="31"/>
      <c r="F73" s="31"/>
    </row>
    <row r="74" spans="1:6" s="2" customFormat="1" x14ac:dyDescent="0.25">
      <c r="A74" s="6" t="s">
        <v>0</v>
      </c>
      <c r="B74" s="6" t="s">
        <v>1</v>
      </c>
      <c r="C74" s="6" t="s">
        <v>2</v>
      </c>
      <c r="D74" s="7" t="s">
        <v>3</v>
      </c>
      <c r="E74" s="6" t="s">
        <v>4</v>
      </c>
      <c r="F74" s="8" t="s">
        <v>5</v>
      </c>
    </row>
    <row r="75" spans="1:6" s="2" customFormat="1" x14ac:dyDescent="0.25">
      <c r="A75" s="9"/>
      <c r="B75" s="9"/>
      <c r="C75" s="9"/>
      <c r="D75" s="10"/>
      <c r="E75" s="9"/>
      <c r="F75" s="11"/>
    </row>
    <row r="76" spans="1:6" s="2" customFormat="1" x14ac:dyDescent="0.25">
      <c r="A76" s="12">
        <v>853</v>
      </c>
      <c r="B76" s="24"/>
      <c r="C76" s="12"/>
      <c r="D76" s="53" t="s">
        <v>24</v>
      </c>
      <c r="E76" s="13">
        <v>1498</v>
      </c>
      <c r="F76" s="13">
        <v>0</v>
      </c>
    </row>
    <row r="77" spans="1:6" s="2" customFormat="1" x14ac:dyDescent="0.25">
      <c r="A77" s="14"/>
      <c r="B77" s="22">
        <v>85334</v>
      </c>
      <c r="C77" s="12"/>
      <c r="D77" s="12" t="s">
        <v>25</v>
      </c>
      <c r="E77" s="13">
        <v>1498</v>
      </c>
      <c r="F77" s="13">
        <v>0</v>
      </c>
    </row>
    <row r="78" spans="1:6" s="2" customFormat="1" x14ac:dyDescent="0.25">
      <c r="A78" s="20"/>
      <c r="B78" s="23"/>
      <c r="C78" s="16">
        <v>3110</v>
      </c>
      <c r="D78" s="16" t="s">
        <v>41</v>
      </c>
      <c r="E78" s="18">
        <v>1498</v>
      </c>
      <c r="F78" s="18"/>
    </row>
    <row r="79" spans="1:6" s="2" customFormat="1" x14ac:dyDescent="0.25">
      <c r="A79" s="12"/>
      <c r="B79" s="12"/>
      <c r="C79" s="12"/>
      <c r="D79" s="12" t="s">
        <v>45</v>
      </c>
      <c r="E79" s="13">
        <f>E42+E60+E76</f>
        <v>49820</v>
      </c>
      <c r="F79" s="13">
        <v>0</v>
      </c>
    </row>
    <row r="80" spans="1:6" s="2" customFormat="1" x14ac:dyDescent="0.25">
      <c r="A80" s="12"/>
      <c r="B80" s="12"/>
      <c r="C80" s="12"/>
      <c r="D80" s="12" t="s">
        <v>27</v>
      </c>
      <c r="E80" s="13">
        <f>E67+E76</f>
        <v>7420</v>
      </c>
      <c r="F80" s="13">
        <v>0</v>
      </c>
    </row>
    <row r="81" spans="5:6" s="2" customFormat="1" x14ac:dyDescent="0.25">
      <c r="E81" s="3"/>
      <c r="F81" s="3"/>
    </row>
    <row r="82" spans="5:6" s="2" customFormat="1" x14ac:dyDescent="0.25">
      <c r="E82" s="3"/>
      <c r="F82" s="3"/>
    </row>
    <row r="83" spans="5:6" s="2" customFormat="1" x14ac:dyDescent="0.25">
      <c r="E83" s="3"/>
      <c r="F83" s="3"/>
    </row>
    <row r="84" spans="5:6" s="2" customFormat="1" x14ac:dyDescent="0.25">
      <c r="E84" s="3"/>
      <c r="F84" s="3"/>
    </row>
    <row r="85" spans="5:6" s="2" customFormat="1" x14ac:dyDescent="0.25">
      <c r="E85" s="3"/>
      <c r="F85" s="3"/>
    </row>
    <row r="86" spans="5:6" s="2" customFormat="1" x14ac:dyDescent="0.25">
      <c r="E86" s="3"/>
      <c r="F86" s="3"/>
    </row>
    <row r="87" spans="5:6" s="2" customFormat="1" x14ac:dyDescent="0.25">
      <c r="E87" s="3"/>
      <c r="F87" s="3"/>
    </row>
    <row r="88" spans="5:6" s="2" customFormat="1" x14ac:dyDescent="0.25">
      <c r="E88" s="3"/>
      <c r="F88" s="3"/>
    </row>
    <row r="89" spans="5:6" s="2" customFormat="1" x14ac:dyDescent="0.25">
      <c r="E89" s="3"/>
      <c r="F89" s="3"/>
    </row>
    <row r="90" spans="5:6" s="2" customFormat="1" x14ac:dyDescent="0.25">
      <c r="E90" s="3"/>
      <c r="F90" s="3"/>
    </row>
    <row r="91" spans="5:6" s="2" customFormat="1" x14ac:dyDescent="0.25">
      <c r="E91" s="3"/>
      <c r="F91" s="3"/>
    </row>
    <row r="92" spans="5:6" s="2" customFormat="1" x14ac:dyDescent="0.25">
      <c r="E92" s="3"/>
      <c r="F92" s="3"/>
    </row>
    <row r="93" spans="5:6" s="2" customFormat="1" x14ac:dyDescent="0.25">
      <c r="E93" s="3"/>
      <c r="F93" s="3"/>
    </row>
    <row r="94" spans="5:6" s="2" customFormat="1" x14ac:dyDescent="0.25">
      <c r="E94" s="3"/>
      <c r="F94" s="3"/>
    </row>
    <row r="95" spans="5:6" s="2" customFormat="1" x14ac:dyDescent="0.25">
      <c r="E95" s="3"/>
      <c r="F95" s="3"/>
    </row>
    <row r="96" spans="5:6" s="2" customFormat="1" x14ac:dyDescent="0.25">
      <c r="E96" s="3"/>
      <c r="F96" s="3"/>
    </row>
    <row r="97" spans="1:6" s="2" customFormat="1" x14ac:dyDescent="0.25">
      <c r="E97" s="3"/>
      <c r="F97" s="3"/>
    </row>
    <row r="98" spans="1:6" s="2" customFormat="1" x14ac:dyDescent="0.25">
      <c r="E98" s="3"/>
      <c r="F98" s="3"/>
    </row>
    <row r="99" spans="1:6" s="2" customFormat="1" x14ac:dyDescent="0.25">
      <c r="E99" s="3"/>
      <c r="F99" s="3"/>
    </row>
    <row r="100" spans="1:6" s="2" customFormat="1" x14ac:dyDescent="0.25">
      <c r="E100" s="3"/>
      <c r="F100" s="3"/>
    </row>
    <row r="101" spans="1:6" s="2" customFormat="1" x14ac:dyDescent="0.25">
      <c r="E101" s="3"/>
      <c r="F101" s="3"/>
    </row>
    <row r="102" spans="1:6" s="2" customFormat="1" x14ac:dyDescent="0.25">
      <c r="E102" s="3"/>
      <c r="F102" s="3"/>
    </row>
    <row r="103" spans="1:6" s="2" customFormat="1" x14ac:dyDescent="0.25">
      <c r="E103" s="3"/>
      <c r="F103" s="3"/>
    </row>
    <row r="104" spans="1:6" s="2" customFormat="1" x14ac:dyDescent="0.25">
      <c r="E104" s="3"/>
      <c r="F104" s="3"/>
    </row>
    <row r="105" spans="1:6" s="2" customFormat="1" x14ac:dyDescent="0.25">
      <c r="E105" s="3"/>
      <c r="F105" s="3"/>
    </row>
    <row r="106" spans="1:6" s="2" customFormat="1" x14ac:dyDescent="0.25">
      <c r="D106" s="4"/>
      <c r="E106" s="2" t="s">
        <v>46</v>
      </c>
    </row>
    <row r="107" spans="1:6" s="2" customFormat="1" x14ac:dyDescent="0.25">
      <c r="D107" s="4"/>
      <c r="E107" s="2" t="s">
        <v>6</v>
      </c>
    </row>
    <row r="108" spans="1:6" s="2" customFormat="1" x14ac:dyDescent="0.25">
      <c r="D108" s="5"/>
      <c r="E108" s="2" t="s">
        <v>64</v>
      </c>
    </row>
    <row r="109" spans="1:6" s="2" customFormat="1" x14ac:dyDescent="0.25">
      <c r="D109" s="5" t="s">
        <v>7</v>
      </c>
      <c r="E109" s="2" t="s">
        <v>11</v>
      </c>
    </row>
    <row r="110" spans="1:6" s="2" customFormat="1" x14ac:dyDescent="0.25">
      <c r="A110" s="6" t="s">
        <v>0</v>
      </c>
      <c r="B110" s="6" t="s">
        <v>1</v>
      </c>
      <c r="C110" s="6" t="s">
        <v>2</v>
      </c>
      <c r="D110" s="7" t="s">
        <v>3</v>
      </c>
      <c r="E110" s="6" t="s">
        <v>4</v>
      </c>
      <c r="F110" s="8" t="s">
        <v>5</v>
      </c>
    </row>
    <row r="111" spans="1:6" s="2" customFormat="1" x14ac:dyDescent="0.25">
      <c r="A111" s="9"/>
      <c r="B111" s="9"/>
      <c r="C111" s="9"/>
      <c r="D111" s="10"/>
      <c r="E111" s="9"/>
      <c r="F111" s="11"/>
    </row>
    <row r="112" spans="1:6" s="2" customFormat="1" x14ac:dyDescent="0.25">
      <c r="A112" s="51">
        <v>750</v>
      </c>
      <c r="B112" s="35"/>
      <c r="C112" s="36"/>
      <c r="D112" s="37" t="s">
        <v>65</v>
      </c>
      <c r="E112" s="47">
        <f>E113</f>
        <v>20000</v>
      </c>
      <c r="F112" s="48">
        <f>F113</f>
        <v>20000</v>
      </c>
    </row>
    <row r="113" spans="1:6" s="2" customFormat="1" x14ac:dyDescent="0.25">
      <c r="A113" s="44"/>
      <c r="B113" s="71">
        <v>75020</v>
      </c>
      <c r="C113" s="36"/>
      <c r="D113" s="37" t="s">
        <v>66</v>
      </c>
      <c r="E113" s="47">
        <v>20000</v>
      </c>
      <c r="F113" s="48">
        <v>20000</v>
      </c>
    </row>
    <row r="114" spans="1:6" s="2" customFormat="1" x14ac:dyDescent="0.25">
      <c r="A114" s="46"/>
      <c r="B114" s="72"/>
      <c r="C114" s="40">
        <v>4170</v>
      </c>
      <c r="D114" s="41" t="s">
        <v>8</v>
      </c>
      <c r="E114" s="49">
        <v>20000</v>
      </c>
      <c r="F114" s="50"/>
    </row>
    <row r="115" spans="1:6" s="2" customFormat="1" x14ac:dyDescent="0.25">
      <c r="A115" s="46"/>
      <c r="B115" s="72"/>
      <c r="C115" s="40">
        <v>4300</v>
      </c>
      <c r="D115" s="41" t="s">
        <v>67</v>
      </c>
      <c r="E115" s="49"/>
      <c r="F115" s="50">
        <v>20000</v>
      </c>
    </row>
    <row r="116" spans="1:6" s="2" customFormat="1" x14ac:dyDescent="0.25">
      <c r="A116" s="12">
        <v>801</v>
      </c>
      <c r="B116" s="12"/>
      <c r="C116" s="12"/>
      <c r="D116" s="12" t="s">
        <v>47</v>
      </c>
      <c r="E116" s="13">
        <f>E117+E122</f>
        <v>8800</v>
      </c>
      <c r="F116" s="13">
        <f>F117+F122</f>
        <v>8800</v>
      </c>
    </row>
    <row r="117" spans="1:6" s="2" customFormat="1" x14ac:dyDescent="0.25">
      <c r="A117" s="14"/>
      <c r="B117" s="33">
        <v>80120</v>
      </c>
      <c r="C117" s="26"/>
      <c r="D117" s="12" t="s">
        <v>48</v>
      </c>
      <c r="E117" s="13">
        <v>2800</v>
      </c>
      <c r="F117" s="13">
        <v>2800</v>
      </c>
    </row>
    <row r="118" spans="1:6" s="2" customFormat="1" x14ac:dyDescent="0.25">
      <c r="A118" s="15"/>
      <c r="B118" s="15"/>
      <c r="C118" s="70"/>
      <c r="D118" s="21" t="s">
        <v>31</v>
      </c>
      <c r="E118" s="17">
        <v>2800</v>
      </c>
      <c r="F118" s="17">
        <v>2800</v>
      </c>
    </row>
    <row r="119" spans="1:6" s="2" customFormat="1" x14ac:dyDescent="0.25">
      <c r="A119" s="15"/>
      <c r="B119" s="15"/>
      <c r="C119" s="70">
        <v>4210</v>
      </c>
      <c r="D119" s="16" t="s">
        <v>10</v>
      </c>
      <c r="E119" s="18"/>
      <c r="F119" s="18">
        <v>2800</v>
      </c>
    </row>
    <row r="120" spans="1:6" s="2" customFormat="1" x14ac:dyDescent="0.25">
      <c r="A120" s="15"/>
      <c r="B120" s="15"/>
      <c r="C120" s="70">
        <v>4280</v>
      </c>
      <c r="D120" s="16" t="s">
        <v>49</v>
      </c>
      <c r="E120" s="18">
        <v>800</v>
      </c>
      <c r="F120" s="18"/>
    </row>
    <row r="121" spans="1:6" s="2" customFormat="1" x14ac:dyDescent="0.25">
      <c r="A121" s="15"/>
      <c r="B121" s="20"/>
      <c r="C121" s="70">
        <v>4530</v>
      </c>
      <c r="D121" s="25" t="s">
        <v>50</v>
      </c>
      <c r="E121" s="18">
        <v>2000</v>
      </c>
      <c r="F121" s="18"/>
    </row>
    <row r="122" spans="1:6" s="2" customFormat="1" x14ac:dyDescent="0.25">
      <c r="A122" s="15"/>
      <c r="B122" s="60">
        <v>80130</v>
      </c>
      <c r="C122" s="12"/>
      <c r="D122" s="53" t="s">
        <v>51</v>
      </c>
      <c r="E122" s="13">
        <v>6000</v>
      </c>
      <c r="F122" s="13">
        <v>6000</v>
      </c>
    </row>
    <row r="123" spans="1:6" s="2" customFormat="1" x14ac:dyDescent="0.25">
      <c r="A123" s="15"/>
      <c r="B123" s="30"/>
      <c r="C123" s="16"/>
      <c r="D123" s="21" t="s">
        <v>33</v>
      </c>
      <c r="E123" s="17">
        <v>6000</v>
      </c>
      <c r="F123" s="17">
        <v>6000</v>
      </c>
    </row>
    <row r="124" spans="1:6" s="2" customFormat="1" x14ac:dyDescent="0.25">
      <c r="A124" s="15"/>
      <c r="B124" s="30"/>
      <c r="C124" s="25">
        <v>4270</v>
      </c>
      <c r="D124" s="25" t="s">
        <v>52</v>
      </c>
      <c r="E124" s="18"/>
      <c r="F124" s="18">
        <v>6000</v>
      </c>
    </row>
    <row r="125" spans="1:6" s="2" customFormat="1" x14ac:dyDescent="0.25">
      <c r="A125" s="20"/>
      <c r="B125" s="32"/>
      <c r="C125" s="25">
        <v>4530</v>
      </c>
      <c r="D125" s="25" t="s">
        <v>50</v>
      </c>
      <c r="E125" s="18">
        <v>6000</v>
      </c>
      <c r="F125" s="18"/>
    </row>
    <row r="126" spans="1:6" s="2" customFormat="1" x14ac:dyDescent="0.25">
      <c r="A126" s="12">
        <v>852</v>
      </c>
      <c r="B126" s="55"/>
      <c r="C126" s="12"/>
      <c r="D126" s="53" t="s">
        <v>13</v>
      </c>
      <c r="E126" s="13">
        <f>E127</f>
        <v>860</v>
      </c>
      <c r="F126" s="13">
        <f>F127</f>
        <v>860</v>
      </c>
    </row>
    <row r="127" spans="1:6" s="2" customFormat="1" x14ac:dyDescent="0.25">
      <c r="A127" s="54"/>
      <c r="B127" s="60">
        <v>85218</v>
      </c>
      <c r="C127" s="12"/>
      <c r="D127" s="12" t="s">
        <v>53</v>
      </c>
      <c r="E127" s="13">
        <v>860</v>
      </c>
      <c r="F127" s="13">
        <v>860</v>
      </c>
    </row>
    <row r="128" spans="1:6" s="2" customFormat="1" x14ac:dyDescent="0.25">
      <c r="A128" s="30"/>
      <c r="B128" s="30"/>
      <c r="C128" s="16"/>
      <c r="D128" s="59" t="s">
        <v>54</v>
      </c>
      <c r="E128" s="17"/>
      <c r="F128" s="17"/>
    </row>
    <row r="129" spans="1:6" s="2" customFormat="1" x14ac:dyDescent="0.25">
      <c r="A129" s="30"/>
      <c r="B129" s="30"/>
      <c r="C129" s="16">
        <v>4010</v>
      </c>
      <c r="D129" s="16" t="s">
        <v>56</v>
      </c>
      <c r="E129" s="18"/>
      <c r="F129" s="16">
        <v>860</v>
      </c>
    </row>
    <row r="130" spans="1:6" s="2" customFormat="1" x14ac:dyDescent="0.25">
      <c r="A130" s="30"/>
      <c r="B130" s="30"/>
      <c r="C130" s="67">
        <v>4040</v>
      </c>
      <c r="D130" s="67" t="s">
        <v>55</v>
      </c>
      <c r="E130" s="68">
        <v>860</v>
      </c>
      <c r="F130" s="68"/>
    </row>
    <row r="131" spans="1:6" s="2" customFormat="1" x14ac:dyDescent="0.25">
      <c r="A131" s="12">
        <v>854</v>
      </c>
      <c r="B131" s="55"/>
      <c r="C131" s="12"/>
      <c r="D131" s="12" t="s">
        <v>57</v>
      </c>
      <c r="E131" s="13">
        <f>E132</f>
        <v>12000</v>
      </c>
      <c r="F131" s="13">
        <f>F132</f>
        <v>12000</v>
      </c>
    </row>
    <row r="132" spans="1:6" s="2" customFormat="1" x14ac:dyDescent="0.25">
      <c r="A132" s="33"/>
      <c r="B132" s="60">
        <v>85410</v>
      </c>
      <c r="C132" s="12"/>
      <c r="D132" s="12" t="s">
        <v>58</v>
      </c>
      <c r="E132" s="13">
        <f>E133</f>
        <v>12000</v>
      </c>
      <c r="F132" s="13">
        <f>F133</f>
        <v>12000</v>
      </c>
    </row>
    <row r="133" spans="1:6" s="2" customFormat="1" x14ac:dyDescent="0.25">
      <c r="A133" s="15"/>
      <c r="B133" s="30"/>
      <c r="C133" s="16"/>
      <c r="D133" s="59" t="s">
        <v>33</v>
      </c>
      <c r="E133" s="17">
        <v>12000</v>
      </c>
      <c r="F133" s="17">
        <v>12000</v>
      </c>
    </row>
    <row r="134" spans="1:6" s="2" customFormat="1" x14ac:dyDescent="0.25">
      <c r="A134" s="15"/>
      <c r="B134" s="30"/>
      <c r="C134" s="16">
        <v>4210</v>
      </c>
      <c r="D134" s="16" t="s">
        <v>10</v>
      </c>
      <c r="E134" s="18"/>
      <c r="F134" s="18">
        <v>6000</v>
      </c>
    </row>
    <row r="135" spans="1:6" s="2" customFormat="1" x14ac:dyDescent="0.25">
      <c r="A135" s="15"/>
      <c r="B135" s="30"/>
      <c r="C135" s="16">
        <v>4300</v>
      </c>
      <c r="D135" s="16" t="s">
        <v>32</v>
      </c>
      <c r="E135" s="18"/>
      <c r="F135" s="18">
        <v>6000</v>
      </c>
    </row>
    <row r="136" spans="1:6" s="2" customFormat="1" x14ac:dyDescent="0.25">
      <c r="A136" s="20"/>
      <c r="B136" s="32"/>
      <c r="C136" s="16">
        <v>4530</v>
      </c>
      <c r="D136" s="16" t="s">
        <v>50</v>
      </c>
      <c r="E136" s="18">
        <v>12000</v>
      </c>
      <c r="F136" s="18"/>
    </row>
    <row r="137" spans="1:6" s="2" customFormat="1" x14ac:dyDescent="0.25">
      <c r="A137" s="19"/>
      <c r="B137" s="19"/>
      <c r="C137" s="19"/>
      <c r="D137" s="19"/>
      <c r="E137" s="31"/>
      <c r="F137" s="31"/>
    </row>
    <row r="138" spans="1:6" s="2" customFormat="1" x14ac:dyDescent="0.25">
      <c r="A138" s="19"/>
      <c r="B138" s="19"/>
      <c r="C138" s="19"/>
      <c r="D138" s="19"/>
      <c r="E138" s="31"/>
      <c r="F138" s="31"/>
    </row>
    <row r="139" spans="1:6" s="2" customFormat="1" x14ac:dyDescent="0.25">
      <c r="A139" s="19"/>
      <c r="B139" s="19"/>
      <c r="C139" s="19"/>
      <c r="D139" s="19"/>
      <c r="E139" s="31"/>
      <c r="F139" s="31"/>
    </row>
    <row r="140" spans="1:6" s="2" customFormat="1" x14ac:dyDescent="0.25">
      <c r="A140" s="19"/>
      <c r="B140" s="19"/>
      <c r="C140" s="19"/>
      <c r="D140" s="19"/>
      <c r="E140" s="31"/>
      <c r="F140" s="31"/>
    </row>
    <row r="141" spans="1:6" s="2" customFormat="1" x14ac:dyDescent="0.25">
      <c r="A141" s="6" t="s">
        <v>0</v>
      </c>
      <c r="B141" s="6" t="s">
        <v>1</v>
      </c>
      <c r="C141" s="6" t="s">
        <v>2</v>
      </c>
      <c r="D141" s="7" t="s">
        <v>3</v>
      </c>
      <c r="E141" s="6" t="s">
        <v>4</v>
      </c>
      <c r="F141" s="8" t="s">
        <v>5</v>
      </c>
    </row>
    <row r="142" spans="1:6" s="2" customFormat="1" x14ac:dyDescent="0.25">
      <c r="A142" s="9"/>
      <c r="B142" s="9"/>
      <c r="C142" s="9"/>
      <c r="D142" s="10"/>
      <c r="E142" s="9"/>
      <c r="F142" s="11"/>
    </row>
    <row r="143" spans="1:6" s="2" customFormat="1" x14ac:dyDescent="0.25">
      <c r="A143" s="55">
        <v>855</v>
      </c>
      <c r="B143" s="12"/>
      <c r="C143" s="12"/>
      <c r="D143" s="53" t="s">
        <v>59</v>
      </c>
      <c r="E143" s="13">
        <f>E144</f>
        <v>366</v>
      </c>
      <c r="F143" s="13">
        <f>F144</f>
        <v>366</v>
      </c>
    </row>
    <row r="144" spans="1:6" s="2" customFormat="1" x14ac:dyDescent="0.25">
      <c r="A144" s="54"/>
      <c r="B144" s="14">
        <v>85508</v>
      </c>
      <c r="C144" s="12"/>
      <c r="D144" s="12" t="s">
        <v>60</v>
      </c>
      <c r="E144" s="13">
        <v>366</v>
      </c>
      <c r="F144" s="13">
        <v>366</v>
      </c>
    </row>
    <row r="145" spans="1:6" s="2" customFormat="1" x14ac:dyDescent="0.25">
      <c r="A145" s="54"/>
      <c r="B145" s="14"/>
      <c r="C145" s="12"/>
      <c r="D145" s="59" t="s">
        <v>54</v>
      </c>
      <c r="E145" s="17"/>
      <c r="F145" s="17"/>
    </row>
    <row r="146" spans="1:6" s="2" customFormat="1" x14ac:dyDescent="0.25">
      <c r="A146" s="30"/>
      <c r="B146" s="15"/>
      <c r="C146" s="25">
        <v>4010</v>
      </c>
      <c r="D146" s="16" t="s">
        <v>56</v>
      </c>
      <c r="E146" s="18"/>
      <c r="F146" s="18">
        <v>366</v>
      </c>
    </row>
    <row r="147" spans="1:6" s="2" customFormat="1" x14ac:dyDescent="0.25">
      <c r="A147" s="32"/>
      <c r="B147" s="20"/>
      <c r="C147" s="25">
        <v>4040</v>
      </c>
      <c r="D147" s="16" t="s">
        <v>55</v>
      </c>
      <c r="E147" s="18">
        <v>366</v>
      </c>
      <c r="F147" s="18"/>
    </row>
    <row r="148" spans="1:6" s="2" customFormat="1" x14ac:dyDescent="0.25">
      <c r="A148" s="12"/>
      <c r="B148" s="12"/>
      <c r="C148" s="12"/>
      <c r="D148" s="12" t="s">
        <v>61</v>
      </c>
      <c r="E148" s="13">
        <f>E116+E126+E131+E143+E112</f>
        <v>42026</v>
      </c>
      <c r="F148" s="13">
        <f>F116+F126+F131+F143+F112</f>
        <v>42026</v>
      </c>
    </row>
    <row r="149" spans="1:6" s="2" customFormat="1" x14ac:dyDescent="0.25">
      <c r="E149" s="3"/>
      <c r="F149" s="3"/>
    </row>
    <row r="150" spans="1:6" s="2" customFormat="1" x14ac:dyDescent="0.25">
      <c r="E150" s="3"/>
      <c r="F150" s="3"/>
    </row>
    <row r="151" spans="1:6" s="2" customFormat="1" x14ac:dyDescent="0.25">
      <c r="E151" s="3"/>
      <c r="F151" s="3"/>
    </row>
    <row r="152" spans="1:6" s="2" customFormat="1" x14ac:dyDescent="0.25">
      <c r="E152" s="3"/>
      <c r="F152" s="3"/>
    </row>
    <row r="153" spans="1:6" s="2" customFormat="1" x14ac:dyDescent="0.25">
      <c r="E153" s="3"/>
      <c r="F153" s="3"/>
    </row>
    <row r="154" spans="1:6" s="2" customFormat="1" x14ac:dyDescent="0.25">
      <c r="E154" s="3"/>
      <c r="F154" s="3"/>
    </row>
    <row r="155" spans="1:6" s="2" customFormat="1" x14ac:dyDescent="0.25">
      <c r="E155" s="3"/>
      <c r="F155" s="3"/>
    </row>
    <row r="156" spans="1:6" s="2" customFormat="1" x14ac:dyDescent="0.25">
      <c r="E156" s="3"/>
      <c r="F156" s="3"/>
    </row>
    <row r="157" spans="1:6" s="2" customFormat="1" x14ac:dyDescent="0.25">
      <c r="E157" s="3"/>
      <c r="F157" s="3"/>
    </row>
    <row r="158" spans="1:6" s="2" customFormat="1" x14ac:dyDescent="0.25">
      <c r="E158" s="3"/>
      <c r="F158" s="3"/>
    </row>
    <row r="159" spans="1:6" s="2" customFormat="1" x14ac:dyDescent="0.25">
      <c r="E159" s="3"/>
      <c r="F159" s="3"/>
    </row>
    <row r="160" spans="1:6" s="2" customFormat="1" x14ac:dyDescent="0.25">
      <c r="E160" s="3"/>
      <c r="F160" s="3"/>
    </row>
    <row r="161" spans="5:6" s="2" customFormat="1" x14ac:dyDescent="0.25">
      <c r="E161" s="3"/>
      <c r="F161" s="3"/>
    </row>
    <row r="162" spans="5:6" s="2" customFormat="1" x14ac:dyDescent="0.25">
      <c r="E162" s="3"/>
      <c r="F162" s="3"/>
    </row>
    <row r="163" spans="5:6" s="2" customFormat="1" x14ac:dyDescent="0.25">
      <c r="E163" s="3"/>
      <c r="F163" s="3"/>
    </row>
    <row r="164" spans="5:6" s="2" customFormat="1" x14ac:dyDescent="0.25">
      <c r="E164" s="3"/>
      <c r="F164" s="3"/>
    </row>
    <row r="165" spans="5:6" s="2" customFormat="1" x14ac:dyDescent="0.25">
      <c r="E165" s="3"/>
      <c r="F165" s="3"/>
    </row>
    <row r="166" spans="5:6" s="2" customFormat="1" x14ac:dyDescent="0.25">
      <c r="E166" s="3"/>
      <c r="F166" s="3"/>
    </row>
    <row r="167" spans="5:6" s="2" customFormat="1" x14ac:dyDescent="0.25">
      <c r="E167" s="3"/>
      <c r="F167" s="3"/>
    </row>
    <row r="168" spans="5:6" s="2" customFormat="1" x14ac:dyDescent="0.25">
      <c r="E168" s="3"/>
      <c r="F168" s="3"/>
    </row>
    <row r="169" spans="5:6" s="2" customFormat="1" x14ac:dyDescent="0.25">
      <c r="E169" s="3"/>
      <c r="F169" s="3"/>
    </row>
    <row r="170" spans="5:6" s="2" customFormat="1" x14ac:dyDescent="0.25"/>
    <row r="171" spans="5:6" s="2" customFormat="1" x14ac:dyDescent="0.25"/>
    <row r="172" spans="5:6" s="2" customFormat="1" x14ac:dyDescent="0.25"/>
    <row r="173" spans="5:6" s="2" customFormat="1" x14ac:dyDescent="0.25"/>
    <row r="174" spans="5:6" s="2" customFormat="1" x14ac:dyDescent="0.25"/>
    <row r="175" spans="5:6" s="2" customFormat="1" x14ac:dyDescent="0.25"/>
    <row r="176" spans="5: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</sheetData>
  <pageMargins left="0.23622047244094491" right="0.23622047244094491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3" sqref="C32:C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Arkusz3</vt:lpstr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 SPŚwidwin</dc:creator>
  <cp:lastModifiedBy>AniaB</cp:lastModifiedBy>
  <cp:lastPrinted>2017-02-20T13:09:19Z</cp:lastPrinted>
  <dcterms:created xsi:type="dcterms:W3CDTF">2015-09-08T08:14:30Z</dcterms:created>
  <dcterms:modified xsi:type="dcterms:W3CDTF">2017-02-21T09:54:08Z</dcterms:modified>
</cp:coreProperties>
</file>