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Moje dokumenty\Uchwały_2016\"/>
    </mc:Choice>
  </mc:AlternateContent>
  <bookViews>
    <workbookView xWindow="0" yWindow="0" windowWidth="18405" windowHeight="11325"/>
  </bookViews>
  <sheets>
    <sheet name="Arkusz1" sheetId="1" r:id="rId1"/>
    <sheet name="Arkusz3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1" l="1"/>
  <c r="E146" i="1"/>
  <c r="E145" i="1"/>
  <c r="F45" i="1"/>
  <c r="E45" i="1"/>
  <c r="F15" i="1" l="1"/>
  <c r="E15" i="1"/>
  <c r="E133" i="1"/>
  <c r="E132" i="1" s="1"/>
  <c r="F134" i="1"/>
  <c r="F133" i="1" s="1"/>
  <c r="F132" i="1" s="1"/>
  <c r="E134" i="1"/>
  <c r="E100" i="1"/>
  <c r="E129" i="1"/>
  <c r="F105" i="1"/>
  <c r="E105" i="1"/>
  <c r="E68" i="1"/>
  <c r="F95" i="1"/>
  <c r="F85" i="1"/>
  <c r="E85" i="1"/>
  <c r="F101" i="1"/>
  <c r="F100" i="1" s="1"/>
  <c r="F93" i="1"/>
  <c r="F78" i="1"/>
  <c r="F77" i="1" s="1"/>
  <c r="E78" i="1"/>
  <c r="E77" i="1" s="1"/>
  <c r="F69" i="1"/>
  <c r="F68" i="1" s="1"/>
  <c r="E69" i="1"/>
  <c r="E54" i="1"/>
  <c r="F55" i="1"/>
  <c r="F54" i="1" s="1"/>
  <c r="E55" i="1"/>
  <c r="E44" i="1"/>
  <c r="F67" i="1" l="1"/>
  <c r="E67" i="1"/>
  <c r="F92" i="1"/>
  <c r="F44" i="1"/>
  <c r="F145" i="1" l="1"/>
</calcChain>
</file>

<file path=xl/sharedStrings.xml><?xml version="1.0" encoding="utf-8"?>
<sst xmlns="http://schemas.openxmlformats.org/spreadsheetml/2006/main" count="137" uniqueCount="72">
  <si>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</si>
  <si>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</si>
  <si>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</si>
  <si>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</si>
  <si>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</si>
  <si>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</si>
  <si>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</si>
  <si>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 xml:space="preserve">PRZENIESIENIE PLANOWANYCH WYDATKÓW </t>
  </si>
  <si>
    <t xml:space="preserve">Zakup usług pozostałych </t>
  </si>
  <si>
    <t xml:space="preserve">Opłaty z tytułu zakupu usług telekomunikacyjnych </t>
  </si>
  <si>
    <t xml:space="preserve">Podatek od nieruchomości </t>
  </si>
  <si>
    <t xml:space="preserve">Wynagrodzenia bezosobowe </t>
  </si>
  <si>
    <t xml:space="preserve">Wydatki na zakupy inwestycyjne jednostek budżetowych </t>
  </si>
  <si>
    <t xml:space="preserve">Razem przeniesienie planowanych wydatków </t>
  </si>
  <si>
    <t>Załącznik Nr  1  do Uchwały</t>
  </si>
  <si>
    <t>TRANSPORT I ŁĄCZNOŚĆ</t>
  </si>
  <si>
    <t xml:space="preserve">Drogi publiczne powiatowe </t>
  </si>
  <si>
    <t xml:space="preserve">Powiatowy Zarząd Dróg w Świdwinie </t>
  </si>
  <si>
    <t>Wpłaty na PFRON</t>
  </si>
  <si>
    <t>Składki na Fundusz Pracy</t>
  </si>
  <si>
    <t xml:space="preserve">Zakup usług remontowych </t>
  </si>
  <si>
    <t xml:space="preserve">DZIAŁALNOŚĆ USŁUGOWA </t>
  </si>
  <si>
    <t>Nadzór budowlany</t>
  </si>
  <si>
    <t xml:space="preserve">Powiatowy Inspektorat Nadzoru Budowlanego w Świdwinie </t>
  </si>
  <si>
    <t xml:space="preserve">Wynagrodzenia osobowe pracowników </t>
  </si>
  <si>
    <t xml:space="preserve">Składki na ubezpieczenia społeczne </t>
  </si>
  <si>
    <t xml:space="preserve">Zakup usług zdrowotnych </t>
  </si>
  <si>
    <t xml:space="preserve">Różne opłaty i składki </t>
  </si>
  <si>
    <t>OŚWIATA I WYCHOWANIE</t>
  </si>
  <si>
    <t xml:space="preserve">Licea ogólnokształcące </t>
  </si>
  <si>
    <t>Zespół Szkół Ponadgimnazjalnych w Połczynie-Zdroju</t>
  </si>
  <si>
    <t xml:space="preserve">Szkoły zawodowe </t>
  </si>
  <si>
    <t xml:space="preserve">Zespół Szkół Ponadgimnazjalnych w Połczynie-Zdroju </t>
  </si>
  <si>
    <t>Wydatki osobowe niezaliczone do wynagrodzeń</t>
  </si>
  <si>
    <t xml:space="preserve">Składki na Fundusz Pracy </t>
  </si>
  <si>
    <t>ZFŚS</t>
  </si>
  <si>
    <t xml:space="preserve">Dokształcanie i doskonalenia nauczycieli </t>
  </si>
  <si>
    <t xml:space="preserve">artystycznych </t>
  </si>
  <si>
    <t xml:space="preserve">Zespół Szkół Rolniczych CKP w Świdwinie </t>
  </si>
  <si>
    <t xml:space="preserve">Podróże służbowe krajowe </t>
  </si>
  <si>
    <t xml:space="preserve">Zakup materiałów i wyposażenia </t>
  </si>
  <si>
    <t xml:space="preserve">Zakup środków dydaktycznych i książek </t>
  </si>
  <si>
    <t>Zakup energii</t>
  </si>
  <si>
    <t>Odpisy na ZFŚS</t>
  </si>
  <si>
    <t xml:space="preserve">Szkolenia pracowników niebędących członkami korpusu służby cywilnej </t>
  </si>
  <si>
    <t xml:space="preserve">Wydatki inwestycyjne jednostek budżetowych </t>
  </si>
  <si>
    <t>Pozostała działalność</t>
  </si>
  <si>
    <t xml:space="preserve">POMOC SPOŁECZNA </t>
  </si>
  <si>
    <t>Domy Pomocy Społecznej</t>
  </si>
  <si>
    <t xml:space="preserve">Dom Pomocy Społecznej w Krzecku </t>
  </si>
  <si>
    <t xml:space="preserve">Zakup środków żywności </t>
  </si>
  <si>
    <t xml:space="preserve">Zakup leków, wyrobów medycznych i produktów biobójczych </t>
  </si>
  <si>
    <t xml:space="preserve">w tym:  majątkowe </t>
  </si>
  <si>
    <t xml:space="preserve">WYDATKI </t>
  </si>
  <si>
    <t xml:space="preserve">RÓŻNE ROZLICZENIA </t>
  </si>
  <si>
    <t xml:space="preserve">Rezerwy ogólne i celowe </t>
  </si>
  <si>
    <t xml:space="preserve">Rezerwy  </t>
  </si>
  <si>
    <t xml:space="preserve">OCHRONA ZDROWIA </t>
  </si>
  <si>
    <t xml:space="preserve">Pozostała działalność </t>
  </si>
  <si>
    <t xml:space="preserve">Odsetki od dotacji oraz płatności wykorzystanych niezgodnie z przeznaczeniem lub </t>
  </si>
  <si>
    <t xml:space="preserve">Razem wydatki </t>
  </si>
  <si>
    <t>Załącznik Nr  2  do Uchwały</t>
  </si>
  <si>
    <t xml:space="preserve">Wynagrodzenia osobowe członków korpusu służby cywilnej </t>
  </si>
  <si>
    <t xml:space="preserve">Załup materiałów i wyposażenia </t>
  </si>
  <si>
    <t xml:space="preserve">Szkolenia pracowników niebędących członkami służby cywilnej </t>
  </si>
  <si>
    <t>Realizacja zadań wymagających stosowania specjalnej organizacji nauki i metod</t>
  </si>
  <si>
    <t>pracy dla dzieci i młodzieży w szkołach podstawowych, gimnazjach, liceach</t>
  </si>
  <si>
    <t>ogólnokształcących, liceach profilowanych i szkołach zawodowych oraz szkołach</t>
  </si>
  <si>
    <t xml:space="preserve">Nr 69/156/16 z 20.12.2016 r. </t>
  </si>
  <si>
    <t xml:space="preserve">wykorzystanych z naruszeniem procedur, o których mowa w art. 184 ustawy, pobranych </t>
  </si>
  <si>
    <t>nienależnie lub nadmiernej wysokości</t>
  </si>
  <si>
    <t>Wydatki inwestycyjne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</si>
</sst>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7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2" fillId="0" borderId="8" xfId="0" applyFont="1" applyBorder="1"/>
    <xf numFmtId="0" fontId="1" fillId="0" borderId="8" xfId="0" applyFont="1" applyBorder="1"/>
    <xf numFmtId="0" fontId="1" fillId="0" borderId="4" xfId="0" applyFont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4" xfId="0" applyFont="1" applyBorder="1"/>
    <xf numFmtId="3" fontId="2" fillId="0" borderId="7" xfId="0" applyNumberFormat="1" applyFont="1" applyBorder="1"/>
    <xf numFmtId="3" fontId="1" fillId="0" borderId="7" xfId="0" applyNumberFormat="1" applyFont="1" applyBorder="1"/>
    <xf numFmtId="3" fontId="1" fillId="0" borderId="0" xfId="0" applyNumberFormat="1" applyFont="1"/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7" xfId="0" applyFont="1" applyBorder="1" applyAlignment="1"/>
    <xf numFmtId="3" fontId="2" fillId="0" borderId="7" xfId="0" applyNumberFormat="1" applyFont="1" applyBorder="1" applyAlignment="1"/>
    <xf numFmtId="0" fontId="2" fillId="0" borderId="11" xfId="0" applyFont="1" applyBorder="1" applyAlignment="1"/>
    <xf numFmtId="0" fontId="2" fillId="0" borderId="3" xfId="0" applyFont="1" applyBorder="1" applyAlignment="1"/>
    <xf numFmtId="0" fontId="1" fillId="0" borderId="9" xfId="0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3" fillId="0" borderId="7" xfId="0" applyFont="1" applyBorder="1" applyAlignment="1"/>
    <xf numFmtId="3" fontId="3" fillId="0" borderId="7" xfId="0" applyNumberFormat="1" applyFont="1" applyBorder="1" applyAlignment="1"/>
    <xf numFmtId="3" fontId="1" fillId="0" borderId="7" xfId="0" applyNumberFormat="1" applyFont="1" applyBorder="1" applyAlignment="1"/>
    <xf numFmtId="0" fontId="1" fillId="0" borderId="3" xfId="0" applyFont="1" applyBorder="1" applyAlignment="1"/>
    <xf numFmtId="0" fontId="2" fillId="0" borderId="6" xfId="0" applyFont="1" applyBorder="1" applyAlignment="1"/>
    <xf numFmtId="0" fontId="2" fillId="0" borderId="9" xfId="0" applyFont="1" applyBorder="1"/>
    <xf numFmtId="0" fontId="1" fillId="0" borderId="12" xfId="0" applyFont="1" applyBorder="1"/>
    <xf numFmtId="0" fontId="3" fillId="0" borderId="7" xfId="0" applyFont="1" applyBorder="1"/>
    <xf numFmtId="3" fontId="3" fillId="0" borderId="7" xfId="0" applyNumberFormat="1" applyFont="1" applyBorder="1"/>
    <xf numFmtId="0" fontId="1" fillId="0" borderId="2" xfId="0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4" xfId="0" applyFont="1" applyBorder="1"/>
    <xf numFmtId="0" fontId="4" fillId="0" borderId="0" xfId="0" applyFont="1" applyBorder="1"/>
    <xf numFmtId="3" fontId="4" fillId="0" borderId="0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/>
    <xf numFmtId="0" fontId="2" fillId="0" borderId="7" xfId="0" applyFont="1" applyFill="1" applyBorder="1"/>
    <xf numFmtId="0" fontId="1" fillId="0" borderId="9" xfId="0" applyFont="1" applyBorder="1"/>
    <xf numFmtId="0" fontId="3" fillId="0" borderId="7" xfId="0" applyFont="1" applyFill="1" applyBorder="1"/>
    <xf numFmtId="0" fontId="1" fillId="0" borderId="3" xfId="0" applyFont="1" applyFill="1" applyBorder="1"/>
    <xf numFmtId="3" fontId="1" fillId="0" borderId="3" xfId="0" applyNumberFormat="1" applyFont="1" applyBorder="1"/>
    <xf numFmtId="0" fontId="3" fillId="0" borderId="3" xfId="0" applyFont="1" applyFill="1" applyBorder="1"/>
    <xf numFmtId="3" fontId="3" fillId="0" borderId="3" xfId="0" applyNumberFormat="1" applyFont="1" applyBorder="1"/>
    <xf numFmtId="0" fontId="1" fillId="0" borderId="7" xfId="0" applyFont="1" applyFill="1" applyBorder="1"/>
    <xf numFmtId="0" fontId="1" fillId="0" borderId="10" xfId="0" applyFont="1" applyBorder="1"/>
    <xf numFmtId="0" fontId="5" fillId="0" borderId="7" xfId="0" applyFont="1" applyBorder="1"/>
    <xf numFmtId="3" fontId="5" fillId="0" borderId="7" xfId="0" applyNumberFormat="1" applyFont="1" applyBorder="1"/>
    <xf numFmtId="0" fontId="1" fillId="0" borderId="0" xfId="0" applyFont="1" applyFill="1" applyBorder="1"/>
    <xf numFmtId="3" fontId="1" fillId="0" borderId="0" xfId="0" applyNumberFormat="1" applyFont="1" applyBorder="1"/>
    <xf numFmtId="0" fontId="1" fillId="0" borderId="4" xfId="0" applyFont="1" applyFill="1" applyBorder="1"/>
    <xf numFmtId="3" fontId="1" fillId="0" borderId="4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0"/>
  <sheetViews>
    <sheetView tabSelected="1" topLeftCell="A119" workbookViewId="0">
      <selection activeCell="F147" sqref="F147"/>
    </sheetView>
  </sheetViews>
  <sheetFormatPr defaultRowHeight="15" x14ac:dyDescent="0.25"/>
  <cols>
    <col min="1" max="3" width="9.140625" style="1"/>
    <col min="4" max="4" width="75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 x14ac:dyDescent="0.25">
      <c r="D1" s="11"/>
      <c r="E1" s="1" t="s">
        <v>14</v>
      </c>
    </row>
    <row r="2" spans="1:6" x14ac:dyDescent="0.25">
      <c r="D2" s="11"/>
      <c r="E2" s="1" t="s">
        <v>6</v>
      </c>
    </row>
    <row r="3" spans="1:6" x14ac:dyDescent="0.25">
      <c r="D3" s="12"/>
      <c r="E3" s="1" t="s">
        <v>68</v>
      </c>
    </row>
    <row r="4" spans="1:6" x14ac:dyDescent="0.25">
      <c r="D4" s="13" t="s">
        <v>53</v>
      </c>
    </row>
    <row r="5" spans="1:6" x14ac:dyDescent="0.25">
      <c r="A5" s="14" t="s">
        <v>0</v>
      </c>
      <c r="B5" s="14" t="s">
        <v>1</v>
      </c>
      <c r="C5" s="14" t="s">
        <v>2</v>
      </c>
      <c r="D5" s="15" t="s">
        <v>3</v>
      </c>
      <c r="E5" s="14" t="s">
        <v>4</v>
      </c>
      <c r="F5" s="16" t="s">
        <v>5</v>
      </c>
    </row>
    <row r="6" spans="1:6" x14ac:dyDescent="0.25">
      <c r="A6" s="17"/>
      <c r="B6" s="17"/>
      <c r="C6" s="17"/>
      <c r="D6" s="18"/>
      <c r="E6" s="17"/>
      <c r="F6" s="19"/>
    </row>
    <row r="7" spans="1:6" x14ac:dyDescent="0.25">
      <c r="A7" s="3">
        <v>758</v>
      </c>
      <c r="B7" s="20"/>
      <c r="C7" s="3"/>
      <c r="D7" s="3" t="s">
        <v>54</v>
      </c>
      <c r="E7" s="3">
        <v>0</v>
      </c>
      <c r="F7" s="21">
        <v>1932</v>
      </c>
    </row>
    <row r="8" spans="1:6" x14ac:dyDescent="0.25">
      <c r="A8" s="8"/>
      <c r="B8" s="4">
        <v>75818</v>
      </c>
      <c r="C8" s="3"/>
      <c r="D8" s="3" t="s">
        <v>55</v>
      </c>
      <c r="E8" s="21">
        <v>0</v>
      </c>
      <c r="F8" s="21">
        <v>1932</v>
      </c>
    </row>
    <row r="9" spans="1:6" x14ac:dyDescent="0.25">
      <c r="A9" s="10"/>
      <c r="B9" s="6"/>
      <c r="C9" s="7">
        <v>4810</v>
      </c>
      <c r="D9" s="7" t="s">
        <v>56</v>
      </c>
      <c r="E9" s="22"/>
      <c r="F9" s="22">
        <v>1932</v>
      </c>
    </row>
    <row r="10" spans="1:6" x14ac:dyDescent="0.25">
      <c r="A10" s="3">
        <v>851</v>
      </c>
      <c r="B10" s="20"/>
      <c r="C10" s="3"/>
      <c r="D10" s="3" t="s">
        <v>57</v>
      </c>
      <c r="E10" s="21">
        <v>1932</v>
      </c>
      <c r="F10" s="21">
        <v>0</v>
      </c>
    </row>
    <row r="11" spans="1:6" x14ac:dyDescent="0.25">
      <c r="A11" s="8"/>
      <c r="B11" s="4">
        <v>85195</v>
      </c>
      <c r="C11" s="3"/>
      <c r="D11" s="3" t="s">
        <v>58</v>
      </c>
      <c r="E11" s="21">
        <v>1932</v>
      </c>
      <c r="F11" s="21">
        <v>0</v>
      </c>
    </row>
    <row r="12" spans="1:6" x14ac:dyDescent="0.25">
      <c r="A12" s="9"/>
      <c r="B12" s="5"/>
      <c r="C12" s="7">
        <v>4560</v>
      </c>
      <c r="D12" s="7" t="s">
        <v>59</v>
      </c>
      <c r="E12" s="22"/>
      <c r="F12" s="22"/>
    </row>
    <row r="13" spans="1:6" x14ac:dyDescent="0.25">
      <c r="A13" s="9"/>
      <c r="B13" s="5"/>
      <c r="C13" s="7"/>
      <c r="D13" s="7" t="s">
        <v>69</v>
      </c>
      <c r="E13" s="22"/>
      <c r="F13" s="22"/>
    </row>
    <row r="14" spans="1:6" x14ac:dyDescent="0.25">
      <c r="A14" s="10"/>
      <c r="B14" s="6"/>
      <c r="C14" s="7"/>
      <c r="D14" s="7" t="s">
        <v>70</v>
      </c>
      <c r="E14" s="22">
        <v>1932</v>
      </c>
      <c r="F14" s="22"/>
    </row>
    <row r="15" spans="1:6" x14ac:dyDescent="0.25">
      <c r="A15" s="3"/>
      <c r="B15" s="3"/>
      <c r="C15" s="3"/>
      <c r="D15" s="3" t="s">
        <v>60</v>
      </c>
      <c r="E15" s="21">
        <f>E10</f>
        <v>1932</v>
      </c>
      <c r="F15" s="21">
        <f>F7</f>
        <v>1932</v>
      </c>
    </row>
    <row r="16" spans="1:6" x14ac:dyDescent="0.25">
      <c r="E16" s="23"/>
      <c r="F16" s="23"/>
    </row>
    <row r="17" spans="5:6" x14ac:dyDescent="0.25">
      <c r="E17" s="23"/>
      <c r="F17" s="23"/>
    </row>
    <row r="18" spans="5:6" x14ac:dyDescent="0.25">
      <c r="E18" s="23"/>
      <c r="F18" s="23"/>
    </row>
    <row r="19" spans="5:6" x14ac:dyDescent="0.25">
      <c r="E19" s="23"/>
      <c r="F19" s="23"/>
    </row>
    <row r="20" spans="5:6" x14ac:dyDescent="0.25">
      <c r="E20" s="23"/>
      <c r="F20" s="23"/>
    </row>
    <row r="21" spans="5:6" x14ac:dyDescent="0.25">
      <c r="E21" s="23"/>
      <c r="F21" s="23"/>
    </row>
    <row r="22" spans="5:6" x14ac:dyDescent="0.25">
      <c r="E22" s="23"/>
      <c r="F22" s="23"/>
    </row>
    <row r="23" spans="5:6" x14ac:dyDescent="0.25">
      <c r="E23" s="23"/>
      <c r="F23" s="23"/>
    </row>
    <row r="24" spans="5:6" x14ac:dyDescent="0.25">
      <c r="E24" s="23"/>
      <c r="F24" s="23"/>
    </row>
    <row r="25" spans="5:6" x14ac:dyDescent="0.25">
      <c r="E25" s="23"/>
      <c r="F25" s="23"/>
    </row>
    <row r="26" spans="5:6" x14ac:dyDescent="0.25">
      <c r="E26" s="23"/>
      <c r="F26" s="23"/>
    </row>
    <row r="27" spans="5:6" x14ac:dyDescent="0.25">
      <c r="E27" s="23"/>
      <c r="F27" s="23"/>
    </row>
    <row r="28" spans="5:6" x14ac:dyDescent="0.25">
      <c r="E28" s="23"/>
      <c r="F28" s="23"/>
    </row>
    <row r="29" spans="5:6" x14ac:dyDescent="0.25">
      <c r="E29" s="23"/>
      <c r="F29" s="23"/>
    </row>
    <row r="30" spans="5:6" x14ac:dyDescent="0.25">
      <c r="E30" s="23"/>
      <c r="F30" s="23"/>
    </row>
    <row r="31" spans="5:6" x14ac:dyDescent="0.25">
      <c r="E31" s="23"/>
      <c r="F31" s="23"/>
    </row>
    <row r="32" spans="5:6" x14ac:dyDescent="0.25">
      <c r="E32" s="23"/>
      <c r="F32" s="23"/>
    </row>
    <row r="33" spans="1:8" x14ac:dyDescent="0.25">
      <c r="E33" s="23"/>
      <c r="F33" s="23"/>
    </row>
    <row r="34" spans="1:8" x14ac:dyDescent="0.25">
      <c r="E34" s="23"/>
      <c r="F34" s="23"/>
    </row>
    <row r="35" spans="1:8" x14ac:dyDescent="0.25">
      <c r="E35" s="23"/>
      <c r="F35" s="23"/>
    </row>
    <row r="36" spans="1:8" x14ac:dyDescent="0.25">
      <c r="E36" s="23"/>
      <c r="F36" s="23"/>
    </row>
    <row r="37" spans="1:8" x14ac:dyDescent="0.25">
      <c r="E37" s="23"/>
      <c r="F37" s="23"/>
    </row>
    <row r="38" spans="1:8" s="2" customFormat="1" x14ac:dyDescent="0.25">
      <c r="A38" s="1"/>
      <c r="B38" s="1"/>
      <c r="C38" s="1"/>
      <c r="D38" s="11"/>
      <c r="E38" s="1" t="s">
        <v>61</v>
      </c>
      <c r="F38" s="1"/>
      <c r="G38" s="1"/>
      <c r="H38" s="1"/>
    </row>
    <row r="39" spans="1:8" s="2" customFormat="1" x14ac:dyDescent="0.25">
      <c r="A39" s="1"/>
      <c r="B39" s="1"/>
      <c r="C39" s="1"/>
      <c r="D39" s="11"/>
      <c r="E39" s="1" t="s">
        <v>6</v>
      </c>
      <c r="F39" s="1"/>
      <c r="G39" s="1"/>
      <c r="H39" s="1"/>
    </row>
    <row r="40" spans="1:8" s="2" customFormat="1" x14ac:dyDescent="0.25">
      <c r="A40" s="1"/>
      <c r="B40" s="1"/>
      <c r="C40" s="1"/>
      <c r="D40" s="12"/>
      <c r="E40" s="1" t="s">
        <v>68</v>
      </c>
      <c r="F40" s="1"/>
      <c r="G40" s="1"/>
      <c r="H40" s="1"/>
    </row>
    <row r="41" spans="1:8" s="2" customFormat="1" x14ac:dyDescent="0.25">
      <c r="A41" s="1"/>
      <c r="B41" s="1"/>
      <c r="C41" s="1"/>
      <c r="D41" s="13" t="s">
        <v>7</v>
      </c>
      <c r="E41" s="1"/>
      <c r="F41" s="1"/>
      <c r="G41" s="1"/>
      <c r="H41" s="1"/>
    </row>
    <row r="42" spans="1:8" s="2" customFormat="1" x14ac:dyDescent="0.25">
      <c r="A42" s="14" t="s">
        <v>0</v>
      </c>
      <c r="B42" s="14" t="s">
        <v>1</v>
      </c>
      <c r="C42" s="14" t="s">
        <v>2</v>
      </c>
      <c r="D42" s="15" t="s">
        <v>3</v>
      </c>
      <c r="E42" s="14" t="s">
        <v>4</v>
      </c>
      <c r="F42" s="16" t="s">
        <v>5</v>
      </c>
      <c r="G42" s="1"/>
      <c r="H42" s="1"/>
    </row>
    <row r="43" spans="1:8" s="2" customFormat="1" x14ac:dyDescent="0.25">
      <c r="A43" s="17"/>
      <c r="B43" s="17"/>
      <c r="C43" s="17"/>
      <c r="D43" s="18"/>
      <c r="E43" s="17"/>
      <c r="F43" s="19"/>
      <c r="G43" s="1"/>
      <c r="H43" s="1"/>
    </row>
    <row r="44" spans="1:8" s="2" customFormat="1" x14ac:dyDescent="0.25">
      <c r="A44" s="24">
        <v>600</v>
      </c>
      <c r="B44" s="25"/>
      <c r="C44" s="26"/>
      <c r="D44" s="26" t="s">
        <v>15</v>
      </c>
      <c r="E44" s="27">
        <f>E45</f>
        <v>1137552</v>
      </c>
      <c r="F44" s="27">
        <f>F45</f>
        <v>1137552</v>
      </c>
      <c r="G44" s="1"/>
      <c r="H44" s="1"/>
    </row>
    <row r="45" spans="1:8" s="2" customFormat="1" x14ac:dyDescent="0.25">
      <c r="A45" s="28"/>
      <c r="B45" s="29">
        <v>60014</v>
      </c>
      <c r="C45" s="26"/>
      <c r="D45" s="26" t="s">
        <v>16</v>
      </c>
      <c r="E45" s="27">
        <f>E49+E50+E53</f>
        <v>1137552</v>
      </c>
      <c r="F45" s="27">
        <f>F47+F48+F51+F52</f>
        <v>1137552</v>
      </c>
      <c r="G45" s="1"/>
      <c r="H45" s="1"/>
    </row>
    <row r="46" spans="1:8" s="2" customFormat="1" x14ac:dyDescent="0.25">
      <c r="A46" s="30"/>
      <c r="B46" s="31"/>
      <c r="C46" s="32"/>
      <c r="D46" s="33" t="s">
        <v>17</v>
      </c>
      <c r="E46" s="34"/>
      <c r="F46" s="34"/>
      <c r="G46" s="1"/>
      <c r="H46" s="1"/>
    </row>
    <row r="47" spans="1:8" s="2" customFormat="1" x14ac:dyDescent="0.25">
      <c r="A47" s="30"/>
      <c r="B47" s="31"/>
      <c r="C47" s="32">
        <v>4110</v>
      </c>
      <c r="D47" s="32" t="s">
        <v>25</v>
      </c>
      <c r="E47" s="35"/>
      <c r="F47" s="35">
        <v>4500</v>
      </c>
      <c r="G47" s="1"/>
      <c r="H47" s="1"/>
    </row>
    <row r="48" spans="1:8" s="2" customFormat="1" x14ac:dyDescent="0.25">
      <c r="A48" s="30"/>
      <c r="B48" s="31"/>
      <c r="C48" s="32">
        <v>4120</v>
      </c>
      <c r="D48" s="32" t="s">
        <v>19</v>
      </c>
      <c r="E48" s="35"/>
      <c r="F48" s="35">
        <v>1800</v>
      </c>
      <c r="G48" s="1"/>
      <c r="H48" s="1"/>
    </row>
    <row r="49" spans="1:8" s="2" customFormat="1" x14ac:dyDescent="0.25">
      <c r="A49" s="30"/>
      <c r="B49" s="31"/>
      <c r="C49" s="32">
        <v>4210</v>
      </c>
      <c r="D49" s="32" t="s">
        <v>40</v>
      </c>
      <c r="E49" s="35">
        <v>41300</v>
      </c>
      <c r="F49" s="35"/>
      <c r="G49" s="1"/>
      <c r="H49" s="1"/>
    </row>
    <row r="50" spans="1:8" s="2" customFormat="1" x14ac:dyDescent="0.25">
      <c r="A50" s="30"/>
      <c r="B50" s="31"/>
      <c r="C50" s="32">
        <v>4270</v>
      </c>
      <c r="D50" s="32" t="s">
        <v>20</v>
      </c>
      <c r="E50" s="35">
        <v>5000</v>
      </c>
      <c r="F50" s="35"/>
      <c r="G50" s="1"/>
      <c r="H50" s="1"/>
    </row>
    <row r="51" spans="1:8" s="2" customFormat="1" x14ac:dyDescent="0.25">
      <c r="A51" s="30"/>
      <c r="B51" s="31"/>
      <c r="C51" s="36">
        <v>4300</v>
      </c>
      <c r="D51" s="32" t="s">
        <v>8</v>
      </c>
      <c r="E51" s="35"/>
      <c r="F51" s="35">
        <v>40000</v>
      </c>
      <c r="G51" s="1"/>
      <c r="H51" s="1"/>
    </row>
    <row r="52" spans="1:8" s="2" customFormat="1" x14ac:dyDescent="0.25">
      <c r="A52" s="30"/>
      <c r="B52" s="31"/>
      <c r="C52" s="36">
        <v>6050</v>
      </c>
      <c r="D52" s="32" t="s">
        <v>71</v>
      </c>
      <c r="E52" s="35"/>
      <c r="F52" s="35">
        <v>1091252</v>
      </c>
      <c r="G52" s="1"/>
      <c r="H52" s="1"/>
    </row>
    <row r="53" spans="1:8" s="2" customFormat="1" x14ac:dyDescent="0.25">
      <c r="A53" s="30"/>
      <c r="B53" s="31"/>
      <c r="C53" s="36">
        <v>6057</v>
      </c>
      <c r="D53" s="32" t="s">
        <v>71</v>
      </c>
      <c r="E53" s="35">
        <v>1091252</v>
      </c>
      <c r="F53" s="35"/>
      <c r="G53" s="1"/>
      <c r="H53" s="1"/>
    </row>
    <row r="54" spans="1:8" s="2" customFormat="1" x14ac:dyDescent="0.25">
      <c r="A54" s="29">
        <v>710</v>
      </c>
      <c r="B54" s="29"/>
      <c r="C54" s="26"/>
      <c r="D54" s="26" t="s">
        <v>21</v>
      </c>
      <c r="E54" s="27">
        <f>E55</f>
        <v>1056</v>
      </c>
      <c r="F54" s="27">
        <f>F55</f>
        <v>1056</v>
      </c>
      <c r="G54" s="1"/>
      <c r="H54" s="1"/>
    </row>
    <row r="55" spans="1:8" s="2" customFormat="1" x14ac:dyDescent="0.25">
      <c r="A55" s="28"/>
      <c r="B55" s="29">
        <v>71015</v>
      </c>
      <c r="C55" s="37"/>
      <c r="D55" s="26" t="s">
        <v>22</v>
      </c>
      <c r="E55" s="27">
        <f>SUM(E57:E66)</f>
        <v>1056</v>
      </c>
      <c r="F55" s="27">
        <f>SUM(F57:F66)</f>
        <v>1056</v>
      </c>
      <c r="G55" s="1"/>
      <c r="H55" s="1"/>
    </row>
    <row r="56" spans="1:8" x14ac:dyDescent="0.25">
      <c r="A56" s="38"/>
      <c r="B56" s="8"/>
      <c r="C56" s="39"/>
      <c r="D56" s="40" t="s">
        <v>23</v>
      </c>
      <c r="E56" s="41"/>
      <c r="F56" s="41"/>
    </row>
    <row r="57" spans="1:8" x14ac:dyDescent="0.25">
      <c r="A57" s="38"/>
      <c r="B57" s="8"/>
      <c r="C57" s="39">
        <v>4010</v>
      </c>
      <c r="D57" s="7" t="s">
        <v>24</v>
      </c>
      <c r="E57" s="22"/>
      <c r="F57" s="22">
        <v>223</v>
      </c>
    </row>
    <row r="58" spans="1:8" x14ac:dyDescent="0.25">
      <c r="A58" s="38"/>
      <c r="B58" s="8"/>
      <c r="C58" s="39">
        <v>4020</v>
      </c>
      <c r="D58" s="7" t="s">
        <v>62</v>
      </c>
      <c r="E58" s="22">
        <v>790</v>
      </c>
      <c r="F58" s="22"/>
    </row>
    <row r="59" spans="1:8" x14ac:dyDescent="0.25">
      <c r="A59" s="38"/>
      <c r="B59" s="8"/>
      <c r="C59" s="39">
        <v>4110</v>
      </c>
      <c r="D59" s="7" t="s">
        <v>25</v>
      </c>
      <c r="E59" s="22">
        <v>36</v>
      </c>
      <c r="F59" s="22"/>
    </row>
    <row r="60" spans="1:8" x14ac:dyDescent="0.25">
      <c r="A60" s="38"/>
      <c r="B60" s="8"/>
      <c r="C60" s="39">
        <v>4120</v>
      </c>
      <c r="D60" s="7" t="s">
        <v>19</v>
      </c>
      <c r="E60" s="22"/>
      <c r="F60" s="22">
        <v>603</v>
      </c>
    </row>
    <row r="61" spans="1:8" x14ac:dyDescent="0.25">
      <c r="A61" s="38"/>
      <c r="B61" s="8"/>
      <c r="C61" s="39">
        <v>4210</v>
      </c>
      <c r="D61" s="7" t="s">
        <v>63</v>
      </c>
      <c r="E61" s="22">
        <v>215</v>
      </c>
      <c r="F61" s="22"/>
    </row>
    <row r="62" spans="1:8" x14ac:dyDescent="0.25">
      <c r="A62" s="38"/>
      <c r="B62" s="8"/>
      <c r="C62" s="39">
        <v>4280</v>
      </c>
      <c r="D62" s="7" t="s">
        <v>26</v>
      </c>
      <c r="E62" s="22">
        <v>10</v>
      </c>
      <c r="F62" s="22"/>
    </row>
    <row r="63" spans="1:8" x14ac:dyDescent="0.25">
      <c r="A63" s="38"/>
      <c r="B63" s="8"/>
      <c r="C63" s="39">
        <v>4300</v>
      </c>
      <c r="D63" s="7" t="s">
        <v>8</v>
      </c>
      <c r="E63" s="22"/>
      <c r="F63" s="22">
        <v>198</v>
      </c>
    </row>
    <row r="64" spans="1:8" x14ac:dyDescent="0.25">
      <c r="A64" s="38"/>
      <c r="B64" s="8"/>
      <c r="C64" s="39">
        <v>4360</v>
      </c>
      <c r="D64" s="7" t="s">
        <v>9</v>
      </c>
      <c r="E64" s="22">
        <v>5</v>
      </c>
      <c r="F64" s="22"/>
    </row>
    <row r="65" spans="1:8" x14ac:dyDescent="0.25">
      <c r="A65" s="38"/>
      <c r="B65" s="8"/>
      <c r="C65" s="39">
        <v>4410</v>
      </c>
      <c r="D65" s="7" t="s">
        <v>39</v>
      </c>
      <c r="E65" s="22"/>
      <c r="F65" s="22">
        <v>23</v>
      </c>
    </row>
    <row r="66" spans="1:8" x14ac:dyDescent="0.25">
      <c r="A66" s="38"/>
      <c r="B66" s="8"/>
      <c r="C66" s="42">
        <v>4430</v>
      </c>
      <c r="D66" s="7" t="s">
        <v>27</v>
      </c>
      <c r="E66" s="22"/>
      <c r="F66" s="22">
        <v>9</v>
      </c>
    </row>
    <row r="67" spans="1:8" x14ac:dyDescent="0.25">
      <c r="A67" s="43">
        <v>801</v>
      </c>
      <c r="B67" s="3"/>
      <c r="C67" s="44"/>
      <c r="D67" s="3" t="s">
        <v>28</v>
      </c>
      <c r="E67" s="21">
        <f>E68+E77+E92+E100+E129</f>
        <v>36963</v>
      </c>
      <c r="F67" s="21">
        <f>F68+F77+F92+F100+F129</f>
        <v>36963</v>
      </c>
      <c r="H67" s="23"/>
    </row>
    <row r="68" spans="1:8" x14ac:dyDescent="0.25">
      <c r="A68" s="38"/>
      <c r="B68" s="8">
        <v>80120</v>
      </c>
      <c r="C68" s="45"/>
      <c r="D68" s="3" t="s">
        <v>29</v>
      </c>
      <c r="E68" s="21">
        <f>E69</f>
        <v>303</v>
      </c>
      <c r="F68" s="21">
        <f>F69</f>
        <v>706</v>
      </c>
    </row>
    <row r="69" spans="1:8" x14ac:dyDescent="0.25">
      <c r="A69" s="38"/>
      <c r="B69" s="8"/>
      <c r="C69" s="39"/>
      <c r="D69" s="40" t="s">
        <v>30</v>
      </c>
      <c r="E69" s="41">
        <f>SUM(E70:E74)</f>
        <v>303</v>
      </c>
      <c r="F69" s="41">
        <f>SUM(F70:F73)</f>
        <v>706</v>
      </c>
    </row>
    <row r="70" spans="1:8" x14ac:dyDescent="0.25">
      <c r="A70" s="38"/>
      <c r="B70" s="8"/>
      <c r="C70" s="39">
        <v>4110</v>
      </c>
      <c r="D70" s="7" t="s">
        <v>25</v>
      </c>
      <c r="E70" s="22">
        <v>302</v>
      </c>
      <c r="F70" s="22"/>
    </row>
    <row r="71" spans="1:8" x14ac:dyDescent="0.25">
      <c r="A71" s="38"/>
      <c r="B71" s="8"/>
      <c r="C71" s="39">
        <v>4170</v>
      </c>
      <c r="D71" s="7" t="s">
        <v>11</v>
      </c>
      <c r="E71" s="22">
        <v>1</v>
      </c>
      <c r="F71" s="22"/>
    </row>
    <row r="72" spans="1:8" x14ac:dyDescent="0.25">
      <c r="A72" s="38"/>
      <c r="B72" s="8"/>
      <c r="C72" s="39">
        <v>4270</v>
      </c>
      <c r="D72" s="7" t="s">
        <v>20</v>
      </c>
      <c r="E72" s="22"/>
      <c r="F72" s="22">
        <v>401</v>
      </c>
    </row>
    <row r="73" spans="1:8" x14ac:dyDescent="0.25">
      <c r="A73" s="46"/>
      <c r="B73" s="47"/>
      <c r="C73" s="39">
        <v>4280</v>
      </c>
      <c r="D73" s="7" t="s">
        <v>26</v>
      </c>
      <c r="E73" s="22"/>
      <c r="F73" s="22">
        <v>305</v>
      </c>
    </row>
    <row r="74" spans="1:8" x14ac:dyDescent="0.25">
      <c r="A74" s="4"/>
      <c r="B74" s="4"/>
      <c r="C74" s="5"/>
      <c r="D74" s="48"/>
      <c r="E74" s="49"/>
      <c r="F74" s="49"/>
    </row>
    <row r="75" spans="1:8" x14ac:dyDescent="0.25">
      <c r="A75" s="14" t="s">
        <v>0</v>
      </c>
      <c r="B75" s="14" t="s">
        <v>1</v>
      </c>
      <c r="C75" s="14" t="s">
        <v>2</v>
      </c>
      <c r="D75" s="15" t="s">
        <v>3</v>
      </c>
      <c r="E75" s="14" t="s">
        <v>4</v>
      </c>
      <c r="F75" s="16" t="s">
        <v>5</v>
      </c>
    </row>
    <row r="76" spans="1:8" x14ac:dyDescent="0.25">
      <c r="A76" s="17"/>
      <c r="B76" s="50"/>
      <c r="C76" s="17"/>
      <c r="D76" s="18"/>
      <c r="E76" s="17"/>
      <c r="F76" s="19"/>
    </row>
    <row r="77" spans="1:8" x14ac:dyDescent="0.25">
      <c r="A77" s="51"/>
      <c r="B77" s="52">
        <v>80130</v>
      </c>
      <c r="C77" s="44"/>
      <c r="D77" s="3" t="s">
        <v>31</v>
      </c>
      <c r="E77" s="21">
        <f>E78+E85</f>
        <v>29434</v>
      </c>
      <c r="F77" s="21">
        <f>F78+F85</f>
        <v>18214</v>
      </c>
    </row>
    <row r="78" spans="1:8" x14ac:dyDescent="0.25">
      <c r="A78" s="9"/>
      <c r="B78" s="9"/>
      <c r="C78" s="39"/>
      <c r="D78" s="40" t="s">
        <v>32</v>
      </c>
      <c r="E78" s="41">
        <f>SUM(E79:E84)</f>
        <v>17130</v>
      </c>
      <c r="F78" s="41">
        <f>SUM(F79:F84)</f>
        <v>5715</v>
      </c>
    </row>
    <row r="79" spans="1:8" x14ac:dyDescent="0.25">
      <c r="A79" s="9"/>
      <c r="B79" s="9"/>
      <c r="C79" s="39">
        <v>3020</v>
      </c>
      <c r="D79" s="7" t="s">
        <v>33</v>
      </c>
      <c r="E79" s="22">
        <v>52</v>
      </c>
      <c r="F79" s="22"/>
    </row>
    <row r="80" spans="1:8" x14ac:dyDescent="0.25">
      <c r="A80" s="9"/>
      <c r="B80" s="9"/>
      <c r="C80" s="39">
        <v>4010</v>
      </c>
      <c r="D80" s="7" t="s">
        <v>24</v>
      </c>
      <c r="E80" s="22">
        <v>17078</v>
      </c>
      <c r="F80" s="22"/>
    </row>
    <row r="81" spans="1:6" x14ac:dyDescent="0.25">
      <c r="A81" s="9"/>
      <c r="B81" s="9"/>
      <c r="C81" s="39">
        <v>4120</v>
      </c>
      <c r="D81" s="7" t="s">
        <v>34</v>
      </c>
      <c r="E81" s="22"/>
      <c r="F81" s="22">
        <v>901</v>
      </c>
    </row>
    <row r="82" spans="1:6" x14ac:dyDescent="0.25">
      <c r="A82" s="9"/>
      <c r="B82" s="9"/>
      <c r="C82" s="39">
        <v>4240</v>
      </c>
      <c r="D82" s="7" t="s">
        <v>41</v>
      </c>
      <c r="E82" s="22"/>
      <c r="F82" s="22">
        <v>2528</v>
      </c>
    </row>
    <row r="83" spans="1:6" x14ac:dyDescent="0.25">
      <c r="A83" s="9"/>
      <c r="B83" s="9"/>
      <c r="C83" s="39">
        <v>4430</v>
      </c>
      <c r="D83" s="7" t="s">
        <v>27</v>
      </c>
      <c r="E83" s="22"/>
      <c r="F83" s="22">
        <v>1818</v>
      </c>
    </row>
    <row r="84" spans="1:6" x14ac:dyDescent="0.25">
      <c r="A84" s="9"/>
      <c r="B84" s="9"/>
      <c r="C84" s="39">
        <v>4440</v>
      </c>
      <c r="D84" s="7" t="s">
        <v>35</v>
      </c>
      <c r="E84" s="22"/>
      <c r="F84" s="22">
        <v>468</v>
      </c>
    </row>
    <row r="85" spans="1:6" x14ac:dyDescent="0.25">
      <c r="A85" s="9"/>
      <c r="B85" s="9"/>
      <c r="C85" s="39"/>
      <c r="D85" s="40" t="s">
        <v>38</v>
      </c>
      <c r="E85" s="41">
        <f>E87</f>
        <v>12304</v>
      </c>
      <c r="F85" s="41">
        <f>SUM(F86:F91)</f>
        <v>12499</v>
      </c>
    </row>
    <row r="86" spans="1:6" x14ac:dyDescent="0.25">
      <c r="A86" s="9"/>
      <c r="B86" s="9"/>
      <c r="C86" s="39">
        <v>3020</v>
      </c>
      <c r="D86" s="7" t="s">
        <v>33</v>
      </c>
      <c r="E86" s="22"/>
      <c r="F86" s="22">
        <v>2893</v>
      </c>
    </row>
    <row r="87" spans="1:6" x14ac:dyDescent="0.25">
      <c r="A87" s="9"/>
      <c r="B87" s="9"/>
      <c r="C87" s="39">
        <v>4010</v>
      </c>
      <c r="D87" s="7" t="s">
        <v>24</v>
      </c>
      <c r="E87" s="22">
        <v>12304</v>
      </c>
      <c r="F87" s="22"/>
    </row>
    <row r="88" spans="1:6" x14ac:dyDescent="0.25">
      <c r="A88" s="9"/>
      <c r="B88" s="9"/>
      <c r="C88" s="39">
        <v>4360</v>
      </c>
      <c r="D88" s="7" t="s">
        <v>9</v>
      </c>
      <c r="E88" s="22"/>
      <c r="F88" s="22">
        <v>3992</v>
      </c>
    </row>
    <row r="89" spans="1:6" x14ac:dyDescent="0.25">
      <c r="A89" s="9"/>
      <c r="B89" s="9"/>
      <c r="C89" s="39">
        <v>4410</v>
      </c>
      <c r="D89" s="7" t="s">
        <v>39</v>
      </c>
      <c r="E89" s="22"/>
      <c r="F89" s="22">
        <v>1324</v>
      </c>
    </row>
    <row r="90" spans="1:6" x14ac:dyDescent="0.25">
      <c r="A90" s="9"/>
      <c r="B90" s="9"/>
      <c r="C90" s="39">
        <v>4440</v>
      </c>
      <c r="D90" s="7" t="s">
        <v>43</v>
      </c>
      <c r="E90" s="22"/>
      <c r="F90" s="22">
        <v>2965</v>
      </c>
    </row>
    <row r="91" spans="1:6" x14ac:dyDescent="0.25">
      <c r="A91" s="9"/>
      <c r="B91" s="10"/>
      <c r="C91" s="39">
        <v>4480</v>
      </c>
      <c r="D91" s="7" t="s">
        <v>10</v>
      </c>
      <c r="E91" s="22"/>
      <c r="F91" s="22">
        <v>1325</v>
      </c>
    </row>
    <row r="92" spans="1:6" x14ac:dyDescent="0.25">
      <c r="A92" s="9"/>
      <c r="B92" s="38">
        <v>80146</v>
      </c>
      <c r="C92" s="3"/>
      <c r="D92" s="53" t="s">
        <v>36</v>
      </c>
      <c r="E92" s="21">
        <v>0</v>
      </c>
      <c r="F92" s="21">
        <f>F93+F95</f>
        <v>7806</v>
      </c>
    </row>
    <row r="93" spans="1:6" x14ac:dyDescent="0.25">
      <c r="A93" s="9"/>
      <c r="B93" s="54"/>
      <c r="C93" s="7"/>
      <c r="D93" s="55" t="s">
        <v>32</v>
      </c>
      <c r="E93" s="41"/>
      <c r="F93" s="41">
        <f>F94</f>
        <v>7306</v>
      </c>
    </row>
    <row r="94" spans="1:6" x14ac:dyDescent="0.25">
      <c r="A94" s="9"/>
      <c r="B94" s="54"/>
      <c r="C94" s="56">
        <v>4700</v>
      </c>
      <c r="D94" s="56" t="s">
        <v>64</v>
      </c>
      <c r="E94" s="57"/>
      <c r="F94" s="57">
        <v>7306</v>
      </c>
    </row>
    <row r="95" spans="1:6" x14ac:dyDescent="0.25">
      <c r="A95" s="9"/>
      <c r="B95" s="54"/>
      <c r="C95" s="56"/>
      <c r="D95" s="58" t="s">
        <v>38</v>
      </c>
      <c r="E95" s="59"/>
      <c r="F95" s="59">
        <f>F96</f>
        <v>500</v>
      </c>
    </row>
    <row r="96" spans="1:6" x14ac:dyDescent="0.25">
      <c r="A96" s="9"/>
      <c r="B96" s="54"/>
      <c r="C96" s="56">
        <v>4210</v>
      </c>
      <c r="D96" s="56" t="s">
        <v>40</v>
      </c>
      <c r="E96" s="57"/>
      <c r="F96" s="57">
        <v>500</v>
      </c>
    </row>
    <row r="97" spans="1:6" x14ac:dyDescent="0.25">
      <c r="A97" s="9"/>
      <c r="B97" s="52">
        <v>80150</v>
      </c>
      <c r="C97" s="44"/>
      <c r="D97" s="53" t="s">
        <v>65</v>
      </c>
      <c r="E97" s="21"/>
      <c r="F97" s="21"/>
    </row>
    <row r="98" spans="1:6" x14ac:dyDescent="0.25">
      <c r="A98" s="9"/>
      <c r="B98" s="8"/>
      <c r="C98" s="44"/>
      <c r="D98" s="53" t="s">
        <v>66</v>
      </c>
      <c r="E98" s="21"/>
      <c r="F98" s="21"/>
    </row>
    <row r="99" spans="1:6" x14ac:dyDescent="0.25">
      <c r="A99" s="9"/>
      <c r="B99" s="8"/>
      <c r="C99" s="44"/>
      <c r="D99" s="53" t="s">
        <v>67</v>
      </c>
      <c r="E99" s="21"/>
      <c r="F99" s="21"/>
    </row>
    <row r="100" spans="1:6" x14ac:dyDescent="0.25">
      <c r="A100" s="9"/>
      <c r="B100" s="8"/>
      <c r="C100" s="44"/>
      <c r="D100" s="53" t="s">
        <v>37</v>
      </c>
      <c r="E100" s="21">
        <f>E101+E105</f>
        <v>6656</v>
      </c>
      <c r="F100" s="21">
        <f>F101+F105</f>
        <v>10237</v>
      </c>
    </row>
    <row r="101" spans="1:6" x14ac:dyDescent="0.25">
      <c r="A101" s="9"/>
      <c r="B101" s="9"/>
      <c r="C101" s="39"/>
      <c r="D101" s="55" t="s">
        <v>32</v>
      </c>
      <c r="E101" s="41"/>
      <c r="F101" s="41">
        <f>SUM(F102:F104)</f>
        <v>3706</v>
      </c>
    </row>
    <row r="102" spans="1:6" x14ac:dyDescent="0.25">
      <c r="A102" s="9"/>
      <c r="B102" s="9"/>
      <c r="C102" s="39">
        <v>4010</v>
      </c>
      <c r="D102" s="60" t="s">
        <v>24</v>
      </c>
      <c r="E102" s="22"/>
      <c r="F102" s="22">
        <v>3316</v>
      </c>
    </row>
    <row r="103" spans="1:6" x14ac:dyDescent="0.25">
      <c r="A103" s="9"/>
      <c r="B103" s="9"/>
      <c r="C103" s="39">
        <v>4110</v>
      </c>
      <c r="D103" s="60" t="s">
        <v>25</v>
      </c>
      <c r="E103" s="22"/>
      <c r="F103" s="22">
        <v>293</v>
      </c>
    </row>
    <row r="104" spans="1:6" x14ac:dyDescent="0.25">
      <c r="A104" s="9"/>
      <c r="B104" s="9"/>
      <c r="C104" s="39">
        <v>4120</v>
      </c>
      <c r="D104" s="60" t="s">
        <v>34</v>
      </c>
      <c r="E104" s="22"/>
      <c r="F104" s="22">
        <v>97</v>
      </c>
    </row>
    <row r="105" spans="1:6" x14ac:dyDescent="0.25">
      <c r="A105" s="9"/>
      <c r="B105" s="9"/>
      <c r="C105" s="7"/>
      <c r="D105" s="55" t="s">
        <v>38</v>
      </c>
      <c r="E105" s="41">
        <f>SUM(E106:E109)+SUM(E114:E128)</f>
        <v>6656</v>
      </c>
      <c r="F105" s="41">
        <f>SUM(F106:F109)+SUM(F114:F128)</f>
        <v>6531</v>
      </c>
    </row>
    <row r="106" spans="1:6" x14ac:dyDescent="0.25">
      <c r="A106" s="9"/>
      <c r="B106" s="9"/>
      <c r="C106" s="60">
        <v>3020</v>
      </c>
      <c r="D106" s="60" t="s">
        <v>33</v>
      </c>
      <c r="E106" s="22"/>
      <c r="F106" s="22">
        <v>25</v>
      </c>
    </row>
    <row r="107" spans="1:6" x14ac:dyDescent="0.25">
      <c r="A107" s="9"/>
      <c r="B107" s="9"/>
      <c r="C107" s="60">
        <v>4010</v>
      </c>
      <c r="D107" s="60" t="s">
        <v>24</v>
      </c>
      <c r="E107" s="22">
        <v>5821</v>
      </c>
      <c r="F107" s="22"/>
    </row>
    <row r="108" spans="1:6" x14ac:dyDescent="0.25">
      <c r="A108" s="9"/>
      <c r="B108" s="9"/>
      <c r="C108" s="60">
        <v>4110</v>
      </c>
      <c r="D108" s="60" t="s">
        <v>25</v>
      </c>
      <c r="E108" s="22"/>
      <c r="F108" s="22">
        <v>835</v>
      </c>
    </row>
    <row r="109" spans="1:6" x14ac:dyDescent="0.25">
      <c r="A109" s="6"/>
      <c r="B109" s="10"/>
      <c r="C109" s="60">
        <v>4120</v>
      </c>
      <c r="D109" s="60" t="s">
        <v>34</v>
      </c>
      <c r="E109" s="22"/>
      <c r="F109" s="22">
        <v>435</v>
      </c>
    </row>
    <row r="110" spans="1:6" x14ac:dyDescent="0.25">
      <c r="A110" s="5"/>
      <c r="B110" s="5"/>
      <c r="C110" s="64"/>
      <c r="D110" s="64"/>
      <c r="E110" s="65"/>
      <c r="F110" s="65"/>
    </row>
    <row r="111" spans="1:6" ht="15.75" thickBot="1" x14ac:dyDescent="0.3">
      <c r="A111" s="5"/>
      <c r="B111" s="5"/>
      <c r="C111" s="64"/>
      <c r="D111" s="64"/>
      <c r="E111" s="65"/>
      <c r="F111" s="65"/>
    </row>
    <row r="112" spans="1:6" x14ac:dyDescent="0.25">
      <c r="A112" s="68" t="s">
        <v>0</v>
      </c>
      <c r="B112" s="69" t="s">
        <v>1</v>
      </c>
      <c r="C112" s="69" t="s">
        <v>2</v>
      </c>
      <c r="D112" s="70" t="s">
        <v>3</v>
      </c>
      <c r="E112" s="69" t="s">
        <v>4</v>
      </c>
      <c r="F112" s="71" t="s">
        <v>5</v>
      </c>
    </row>
    <row r="113" spans="1:6" ht="15.75" thickBot="1" x14ac:dyDescent="0.3">
      <c r="A113" s="72"/>
      <c r="B113" s="73"/>
      <c r="C113" s="73"/>
      <c r="D113" s="74"/>
      <c r="E113" s="73"/>
      <c r="F113" s="75"/>
    </row>
    <row r="114" spans="1:6" x14ac:dyDescent="0.25">
      <c r="A114" s="54"/>
      <c r="B114" s="9"/>
      <c r="C114" s="66">
        <v>4140</v>
      </c>
      <c r="D114" s="66" t="s">
        <v>18</v>
      </c>
      <c r="E114" s="67">
        <v>18</v>
      </c>
      <c r="F114" s="67"/>
    </row>
    <row r="115" spans="1:6" x14ac:dyDescent="0.25">
      <c r="A115" s="54"/>
      <c r="B115" s="9"/>
      <c r="C115" s="60">
        <v>4170</v>
      </c>
      <c r="D115" s="60" t="s">
        <v>11</v>
      </c>
      <c r="E115" s="22"/>
      <c r="F115" s="22">
        <v>290</v>
      </c>
    </row>
    <row r="116" spans="1:6" x14ac:dyDescent="0.25">
      <c r="A116" s="54"/>
      <c r="B116" s="9"/>
      <c r="C116" s="60">
        <v>4210</v>
      </c>
      <c r="D116" s="60" t="s">
        <v>40</v>
      </c>
      <c r="E116" s="22"/>
      <c r="F116" s="22">
        <v>2661</v>
      </c>
    </row>
    <row r="117" spans="1:6" x14ac:dyDescent="0.25">
      <c r="A117" s="54"/>
      <c r="B117" s="9"/>
      <c r="C117" s="60">
        <v>4240</v>
      </c>
      <c r="D117" s="60" t="s">
        <v>41</v>
      </c>
      <c r="E117" s="22"/>
      <c r="F117" s="22">
        <v>190</v>
      </c>
    </row>
    <row r="118" spans="1:6" x14ac:dyDescent="0.25">
      <c r="A118" s="54"/>
      <c r="B118" s="9"/>
      <c r="C118" s="60">
        <v>4260</v>
      </c>
      <c r="D118" s="60" t="s">
        <v>42</v>
      </c>
      <c r="E118" s="22">
        <v>425</v>
      </c>
      <c r="F118" s="22"/>
    </row>
    <row r="119" spans="1:6" x14ac:dyDescent="0.25">
      <c r="A119" s="54"/>
      <c r="B119" s="9"/>
      <c r="C119" s="60">
        <v>4270</v>
      </c>
      <c r="D119" s="60" t="s">
        <v>20</v>
      </c>
      <c r="E119" s="22"/>
      <c r="F119" s="22">
        <v>366</v>
      </c>
    </row>
    <row r="120" spans="1:6" x14ac:dyDescent="0.25">
      <c r="A120" s="54"/>
      <c r="B120" s="9"/>
      <c r="C120" s="60">
        <v>4280</v>
      </c>
      <c r="D120" s="60" t="s">
        <v>26</v>
      </c>
      <c r="E120" s="22"/>
      <c r="F120" s="22">
        <v>461</v>
      </c>
    </row>
    <row r="121" spans="1:6" x14ac:dyDescent="0.25">
      <c r="A121" s="54"/>
      <c r="B121" s="9"/>
      <c r="C121" s="60">
        <v>4300</v>
      </c>
      <c r="D121" s="60" t="s">
        <v>8</v>
      </c>
      <c r="E121" s="22">
        <v>168</v>
      </c>
      <c r="F121" s="22"/>
    </row>
    <row r="122" spans="1:6" x14ac:dyDescent="0.25">
      <c r="A122" s="54"/>
      <c r="B122" s="9"/>
      <c r="C122" s="60">
        <v>4360</v>
      </c>
      <c r="D122" s="60" t="s">
        <v>9</v>
      </c>
      <c r="E122" s="22"/>
      <c r="F122" s="22">
        <v>48</v>
      </c>
    </row>
    <row r="123" spans="1:6" x14ac:dyDescent="0.25">
      <c r="A123" s="54"/>
      <c r="B123" s="9"/>
      <c r="C123" s="60">
        <v>4410</v>
      </c>
      <c r="D123" s="60" t="s">
        <v>39</v>
      </c>
      <c r="E123" s="22"/>
      <c r="F123" s="22">
        <v>87</v>
      </c>
    </row>
    <row r="124" spans="1:6" x14ac:dyDescent="0.25">
      <c r="A124" s="54"/>
      <c r="B124" s="9"/>
      <c r="C124" s="60">
        <v>4430</v>
      </c>
      <c r="D124" s="60" t="s">
        <v>27</v>
      </c>
      <c r="E124" s="22">
        <v>224</v>
      </c>
      <c r="F124" s="22"/>
    </row>
    <row r="125" spans="1:6" x14ac:dyDescent="0.25">
      <c r="A125" s="54"/>
      <c r="B125" s="9"/>
      <c r="C125" s="60">
        <v>4440</v>
      </c>
      <c r="D125" s="60" t="s">
        <v>43</v>
      </c>
      <c r="E125" s="22"/>
      <c r="F125" s="22">
        <v>43</v>
      </c>
    </row>
    <row r="126" spans="1:6" x14ac:dyDescent="0.25">
      <c r="A126" s="54"/>
      <c r="B126" s="9"/>
      <c r="C126" s="60">
        <v>4480</v>
      </c>
      <c r="D126" s="60" t="s">
        <v>10</v>
      </c>
      <c r="E126" s="22"/>
      <c r="F126" s="22">
        <v>40</v>
      </c>
    </row>
    <row r="127" spans="1:6" x14ac:dyDescent="0.25">
      <c r="A127" s="54"/>
      <c r="B127" s="9"/>
      <c r="C127" s="60">
        <v>4700</v>
      </c>
      <c r="D127" s="60" t="s">
        <v>44</v>
      </c>
      <c r="E127" s="22"/>
      <c r="F127" s="22">
        <v>1049</v>
      </c>
    </row>
    <row r="128" spans="1:6" x14ac:dyDescent="0.25">
      <c r="A128" s="54"/>
      <c r="B128" s="10"/>
      <c r="C128" s="60">
        <v>6050</v>
      </c>
      <c r="D128" s="60" t="s">
        <v>45</v>
      </c>
      <c r="E128" s="22"/>
      <c r="F128" s="22">
        <v>1</v>
      </c>
    </row>
    <row r="129" spans="1:6" x14ac:dyDescent="0.25">
      <c r="A129" s="54"/>
      <c r="B129" s="52">
        <v>80195</v>
      </c>
      <c r="C129" s="3"/>
      <c r="D129" s="53" t="s">
        <v>46</v>
      </c>
      <c r="E129" s="21">
        <f>E130</f>
        <v>570</v>
      </c>
      <c r="F129" s="21">
        <v>0</v>
      </c>
    </row>
    <row r="130" spans="1:6" x14ac:dyDescent="0.25">
      <c r="A130" s="54"/>
      <c r="B130" s="9"/>
      <c r="C130" s="7"/>
      <c r="D130" s="55" t="s">
        <v>38</v>
      </c>
      <c r="E130" s="41">
        <v>570</v>
      </c>
      <c r="F130" s="41"/>
    </row>
    <row r="131" spans="1:6" x14ac:dyDescent="0.25">
      <c r="A131" s="61"/>
      <c r="B131" s="10"/>
      <c r="C131" s="60">
        <v>4440</v>
      </c>
      <c r="D131" s="60" t="s">
        <v>43</v>
      </c>
      <c r="E131" s="22">
        <v>570</v>
      </c>
      <c r="F131" s="22"/>
    </row>
    <row r="132" spans="1:6" x14ac:dyDescent="0.25">
      <c r="A132" s="3">
        <v>852</v>
      </c>
      <c r="B132" s="20"/>
      <c r="C132" s="3"/>
      <c r="D132" s="3" t="s">
        <v>47</v>
      </c>
      <c r="E132" s="21">
        <f>E133</f>
        <v>10750</v>
      </c>
      <c r="F132" s="21">
        <f>F133</f>
        <v>10750</v>
      </c>
    </row>
    <row r="133" spans="1:6" x14ac:dyDescent="0.25">
      <c r="A133" s="8"/>
      <c r="B133" s="11">
        <v>85202</v>
      </c>
      <c r="C133" s="3"/>
      <c r="D133" s="3" t="s">
        <v>48</v>
      </c>
      <c r="E133" s="21">
        <f>E134</f>
        <v>10750</v>
      </c>
      <c r="F133" s="21">
        <f>F134</f>
        <v>10750</v>
      </c>
    </row>
    <row r="134" spans="1:6" x14ac:dyDescent="0.25">
      <c r="A134" s="9"/>
      <c r="C134" s="7"/>
      <c r="D134" s="55" t="s">
        <v>49</v>
      </c>
      <c r="E134" s="41">
        <f>SUM(E135:E144)</f>
        <v>10750</v>
      </c>
      <c r="F134" s="41">
        <f>SUM(F135:F144)</f>
        <v>10750</v>
      </c>
    </row>
    <row r="135" spans="1:6" x14ac:dyDescent="0.25">
      <c r="A135" s="9"/>
      <c r="C135" s="7">
        <v>3020</v>
      </c>
      <c r="D135" s="7" t="s">
        <v>33</v>
      </c>
      <c r="E135" s="22"/>
      <c r="F135" s="22">
        <v>1468</v>
      </c>
    </row>
    <row r="136" spans="1:6" x14ac:dyDescent="0.25">
      <c r="A136" s="9"/>
      <c r="C136" s="7">
        <v>4210</v>
      </c>
      <c r="D136" s="7" t="s">
        <v>40</v>
      </c>
      <c r="E136" s="22">
        <v>7550</v>
      </c>
      <c r="F136" s="22"/>
    </row>
    <row r="137" spans="1:6" x14ac:dyDescent="0.25">
      <c r="A137" s="9"/>
      <c r="C137" s="7">
        <v>4220</v>
      </c>
      <c r="D137" s="7" t="s">
        <v>50</v>
      </c>
      <c r="E137" s="22"/>
      <c r="F137" s="22">
        <v>3770</v>
      </c>
    </row>
    <row r="138" spans="1:6" x14ac:dyDescent="0.25">
      <c r="A138" s="9"/>
      <c r="C138" s="7">
        <v>4230</v>
      </c>
      <c r="D138" s="7" t="s">
        <v>51</v>
      </c>
      <c r="E138" s="22"/>
      <c r="F138" s="22">
        <v>361</v>
      </c>
    </row>
    <row r="139" spans="1:6" x14ac:dyDescent="0.25">
      <c r="A139" s="9"/>
      <c r="C139" s="7">
        <v>4270</v>
      </c>
      <c r="D139" s="7" t="s">
        <v>20</v>
      </c>
      <c r="E139" s="22"/>
      <c r="F139" s="22">
        <v>1538</v>
      </c>
    </row>
    <row r="140" spans="1:6" x14ac:dyDescent="0.25">
      <c r="A140" s="9"/>
      <c r="C140" s="7">
        <v>4300</v>
      </c>
      <c r="D140" s="7" t="s">
        <v>8</v>
      </c>
      <c r="E140" s="22">
        <v>3200</v>
      </c>
      <c r="F140" s="22"/>
    </row>
    <row r="141" spans="1:6" x14ac:dyDescent="0.25">
      <c r="A141" s="9"/>
      <c r="C141" s="7">
        <v>4410</v>
      </c>
      <c r="D141" s="7" t="s">
        <v>39</v>
      </c>
      <c r="E141" s="22"/>
      <c r="F141" s="22">
        <v>35</v>
      </c>
    </row>
    <row r="142" spans="1:6" x14ac:dyDescent="0.25">
      <c r="A142" s="9"/>
      <c r="C142" s="7">
        <v>4430</v>
      </c>
      <c r="D142" s="7" t="s">
        <v>27</v>
      </c>
      <c r="E142" s="22"/>
      <c r="F142" s="22">
        <v>1290</v>
      </c>
    </row>
    <row r="143" spans="1:6" x14ac:dyDescent="0.25">
      <c r="A143" s="9"/>
      <c r="C143" s="7">
        <v>4700</v>
      </c>
      <c r="D143" s="7" t="s">
        <v>44</v>
      </c>
      <c r="E143" s="22"/>
      <c r="F143" s="22">
        <v>1128</v>
      </c>
    </row>
    <row r="144" spans="1:6" x14ac:dyDescent="0.25">
      <c r="A144" s="9"/>
      <c r="C144" s="7">
        <v>6060</v>
      </c>
      <c r="D144" s="7" t="s">
        <v>12</v>
      </c>
      <c r="E144" s="22"/>
      <c r="F144" s="22">
        <v>1160</v>
      </c>
    </row>
    <row r="145" spans="1:7" x14ac:dyDescent="0.25">
      <c r="A145" s="3"/>
      <c r="B145" s="20"/>
      <c r="C145" s="3"/>
      <c r="D145" s="3" t="s">
        <v>13</v>
      </c>
      <c r="E145" s="21">
        <f>E44+E54+E67+E132</f>
        <v>1186321</v>
      </c>
      <c r="F145" s="21">
        <f>F44+F54+F67+F132</f>
        <v>1186321</v>
      </c>
      <c r="G145" s="23"/>
    </row>
    <row r="146" spans="1:7" x14ac:dyDescent="0.25">
      <c r="A146" s="3"/>
      <c r="B146" s="20"/>
      <c r="C146" s="3"/>
      <c r="D146" s="62" t="s">
        <v>52</v>
      </c>
      <c r="E146" s="63">
        <f>E53</f>
        <v>1091252</v>
      </c>
      <c r="F146" s="63">
        <f>F144+F128+F52</f>
        <v>1092413</v>
      </c>
    </row>
    <row r="147" spans="1:7" x14ac:dyDescent="0.25">
      <c r="E147" s="23"/>
      <c r="F147" s="23"/>
    </row>
    <row r="148" spans="1:7" x14ac:dyDescent="0.25">
      <c r="E148" s="23"/>
      <c r="F148" s="23"/>
    </row>
    <row r="149" spans="1:7" x14ac:dyDescent="0.25">
      <c r="E149" s="23"/>
      <c r="F149" s="23"/>
    </row>
    <row r="150" spans="1:7" x14ac:dyDescent="0.25">
      <c r="E150" s="23"/>
      <c r="F150" s="23"/>
    </row>
    <row r="151" spans="1:7" x14ac:dyDescent="0.25">
      <c r="E151" s="23"/>
      <c r="F151" s="23"/>
    </row>
    <row r="152" spans="1:7" x14ac:dyDescent="0.25">
      <c r="E152" s="23"/>
      <c r="F152" s="23"/>
    </row>
    <row r="153" spans="1:7" x14ac:dyDescent="0.25">
      <c r="E153" s="23"/>
      <c r="F153" s="23"/>
    </row>
    <row r="154" spans="1:7" x14ac:dyDescent="0.25">
      <c r="E154" s="23"/>
      <c r="F154" s="23"/>
    </row>
    <row r="155" spans="1:7" x14ac:dyDescent="0.25">
      <c r="E155" s="23"/>
      <c r="F155" s="23"/>
    </row>
    <row r="156" spans="1:7" x14ac:dyDescent="0.25">
      <c r="E156" s="23"/>
      <c r="F156" s="23"/>
    </row>
    <row r="157" spans="1:7" x14ac:dyDescent="0.25">
      <c r="E157" s="23"/>
      <c r="F157" s="23"/>
    </row>
    <row r="158" spans="1:7" x14ac:dyDescent="0.25">
      <c r="E158" s="23"/>
      <c r="F158" s="23"/>
    </row>
    <row r="159" spans="1:7" x14ac:dyDescent="0.25">
      <c r="E159" s="23"/>
      <c r="F159" s="23"/>
    </row>
    <row r="160" spans="1:7" x14ac:dyDescent="0.25">
      <c r="E160" s="23"/>
      <c r="F160" s="23"/>
    </row>
    <row r="161" spans="5:6" x14ac:dyDescent="0.25">
      <c r="E161" s="23"/>
      <c r="F161" s="23"/>
    </row>
    <row r="162" spans="5:6" x14ac:dyDescent="0.25">
      <c r="E162" s="23"/>
      <c r="F162" s="23"/>
    </row>
    <row r="163" spans="5:6" x14ac:dyDescent="0.25">
      <c r="E163" s="23"/>
      <c r="F163" s="23"/>
    </row>
    <row r="164" spans="5:6" x14ac:dyDescent="0.25">
      <c r="E164" s="23"/>
      <c r="F164" s="23"/>
    </row>
    <row r="165" spans="5:6" x14ac:dyDescent="0.25">
      <c r="E165" s="23"/>
      <c r="F165" s="23"/>
    </row>
    <row r="166" spans="5:6" x14ac:dyDescent="0.25">
      <c r="E166" s="23"/>
      <c r="F166" s="23"/>
    </row>
    <row r="167" spans="5:6" x14ac:dyDescent="0.25">
      <c r="E167" s="23"/>
      <c r="F167" s="23"/>
    </row>
    <row r="168" spans="5:6" x14ac:dyDescent="0.25">
      <c r="E168" s="23"/>
      <c r="F168" s="23"/>
    </row>
    <row r="169" spans="5:6" x14ac:dyDescent="0.25">
      <c r="E169" s="23"/>
      <c r="F169" s="23"/>
    </row>
    <row r="170" spans="5:6" x14ac:dyDescent="0.25">
      <c r="E170" s="23"/>
      <c r="F170" s="23"/>
    </row>
    <row r="171" spans="5:6" x14ac:dyDescent="0.25">
      <c r="E171" s="23"/>
      <c r="F171" s="23"/>
    </row>
    <row r="172" spans="5:6" x14ac:dyDescent="0.25">
      <c r="E172" s="23"/>
      <c r="F172" s="23"/>
    </row>
    <row r="173" spans="5:6" x14ac:dyDescent="0.25">
      <c r="E173" s="23"/>
      <c r="F173" s="23"/>
    </row>
    <row r="174" spans="5:6" x14ac:dyDescent="0.25">
      <c r="E174" s="23"/>
      <c r="F174" s="23"/>
    </row>
    <row r="175" spans="5:6" x14ac:dyDescent="0.25">
      <c r="E175" s="23"/>
      <c r="F175" s="23"/>
    </row>
    <row r="176" spans="5:6" x14ac:dyDescent="0.25">
      <c r="E176" s="23"/>
      <c r="F176" s="23"/>
    </row>
    <row r="177" spans="5:6" x14ac:dyDescent="0.25">
      <c r="E177" s="23"/>
      <c r="F177" s="23"/>
    </row>
    <row r="178" spans="5:6" x14ac:dyDescent="0.25">
      <c r="E178" s="23"/>
      <c r="F178" s="23"/>
    </row>
    <row r="179" spans="5:6" x14ac:dyDescent="0.25">
      <c r="E179" s="23"/>
      <c r="F179" s="23"/>
    </row>
    <row r="180" spans="5:6" x14ac:dyDescent="0.25">
      <c r="E180" s="23"/>
      <c r="F180" s="23"/>
    </row>
    <row r="181" spans="5:6" x14ac:dyDescent="0.25">
      <c r="E181" s="23"/>
      <c r="F181" s="23"/>
    </row>
    <row r="182" spans="5:6" x14ac:dyDescent="0.25">
      <c r="E182" s="23"/>
      <c r="F182" s="23"/>
    </row>
    <row r="183" spans="5:6" x14ac:dyDescent="0.25">
      <c r="E183" s="23"/>
      <c r="F183" s="23"/>
    </row>
    <row r="184" spans="5:6" x14ac:dyDescent="0.25">
      <c r="E184" s="23"/>
      <c r="F184" s="23"/>
    </row>
    <row r="185" spans="5:6" x14ac:dyDescent="0.25">
      <c r="E185" s="23"/>
      <c r="F185" s="23"/>
    </row>
    <row r="186" spans="5:6" x14ac:dyDescent="0.25">
      <c r="E186" s="23"/>
      <c r="F186" s="23"/>
    </row>
    <row r="187" spans="5:6" x14ac:dyDescent="0.25">
      <c r="E187" s="23"/>
      <c r="F187" s="23"/>
    </row>
    <row r="188" spans="5:6" x14ac:dyDescent="0.25">
      <c r="E188" s="23"/>
      <c r="F188" s="23"/>
    </row>
    <row r="189" spans="5:6" x14ac:dyDescent="0.25">
      <c r="E189" s="23"/>
      <c r="F189" s="23"/>
    </row>
    <row r="190" spans="5:6" x14ac:dyDescent="0.25">
      <c r="E190" s="23"/>
      <c r="F190" s="23"/>
    </row>
    <row r="191" spans="5:6" x14ac:dyDescent="0.25">
      <c r="E191" s="23"/>
      <c r="F191" s="23"/>
    </row>
    <row r="192" spans="5:6" x14ac:dyDescent="0.25">
      <c r="E192" s="23"/>
      <c r="F192" s="23"/>
    </row>
    <row r="193" spans="5:6" x14ac:dyDescent="0.25">
      <c r="E193" s="23"/>
      <c r="F193" s="23"/>
    </row>
    <row r="194" spans="5:6" x14ac:dyDescent="0.25">
      <c r="E194" s="23"/>
      <c r="F194" s="23"/>
    </row>
    <row r="195" spans="5:6" x14ac:dyDescent="0.25">
      <c r="E195" s="23"/>
      <c r="F195" s="23"/>
    </row>
    <row r="196" spans="5:6" x14ac:dyDescent="0.25">
      <c r="E196" s="23"/>
      <c r="F196" s="23"/>
    </row>
    <row r="197" spans="5:6" x14ac:dyDescent="0.25">
      <c r="E197" s="23"/>
      <c r="F197" s="23"/>
    </row>
    <row r="198" spans="5:6" x14ac:dyDescent="0.25">
      <c r="E198" s="23"/>
      <c r="F198" s="23"/>
    </row>
    <row r="199" spans="5:6" x14ac:dyDescent="0.25">
      <c r="E199" s="23"/>
      <c r="F199" s="23"/>
    </row>
    <row r="200" spans="5:6" x14ac:dyDescent="0.25">
      <c r="E200" s="23"/>
      <c r="F200" s="23"/>
    </row>
    <row r="201" spans="5:6" x14ac:dyDescent="0.25">
      <c r="E201" s="23"/>
      <c r="F201" s="23"/>
    </row>
    <row r="202" spans="5:6" x14ac:dyDescent="0.25">
      <c r="E202" s="23"/>
      <c r="F202" s="23"/>
    </row>
    <row r="203" spans="5:6" x14ac:dyDescent="0.25">
      <c r="E203" s="23"/>
      <c r="F203" s="23"/>
    </row>
    <row r="204" spans="5:6" x14ac:dyDescent="0.25">
      <c r="E204" s="23"/>
      <c r="F204" s="23"/>
    </row>
    <row r="205" spans="5:6" x14ac:dyDescent="0.25">
      <c r="E205" s="23"/>
      <c r="F205" s="23"/>
    </row>
    <row r="206" spans="5:6" x14ac:dyDescent="0.25">
      <c r="E206" s="23"/>
      <c r="F206" s="23"/>
    </row>
    <row r="207" spans="5:6" x14ac:dyDescent="0.25">
      <c r="E207" s="23"/>
      <c r="F207" s="23"/>
    </row>
    <row r="208" spans="5:6" x14ac:dyDescent="0.25">
      <c r="E208" s="23"/>
      <c r="F208" s="23"/>
    </row>
    <row r="209" spans="5:6" x14ac:dyDescent="0.25">
      <c r="E209" s="23"/>
      <c r="F209" s="23"/>
    </row>
    <row r="210" spans="5:6" x14ac:dyDescent="0.25">
      <c r="E210" s="23"/>
      <c r="F210" s="23"/>
    </row>
    <row r="211" spans="5:6" x14ac:dyDescent="0.25">
      <c r="E211" s="23"/>
      <c r="F211" s="23"/>
    </row>
    <row r="212" spans="5:6" x14ac:dyDescent="0.25">
      <c r="E212" s="23"/>
      <c r="F212" s="23"/>
    </row>
    <row r="213" spans="5:6" x14ac:dyDescent="0.25">
      <c r="E213" s="23"/>
      <c r="F213" s="23"/>
    </row>
    <row r="214" spans="5:6" x14ac:dyDescent="0.25">
      <c r="E214" s="23"/>
      <c r="F214" s="23"/>
    </row>
    <row r="215" spans="5:6" x14ac:dyDescent="0.25">
      <c r="E215" s="23"/>
      <c r="F215" s="23"/>
    </row>
    <row r="216" spans="5:6" x14ac:dyDescent="0.25">
      <c r="E216" s="23"/>
      <c r="F216" s="23"/>
    </row>
    <row r="217" spans="5:6" x14ac:dyDescent="0.25">
      <c r="E217" s="23"/>
      <c r="F217" s="23"/>
    </row>
    <row r="218" spans="5:6" x14ac:dyDescent="0.25">
      <c r="E218" s="23"/>
      <c r="F218" s="23"/>
    </row>
    <row r="219" spans="5:6" x14ac:dyDescent="0.25">
      <c r="E219" s="23"/>
      <c r="F219" s="23"/>
    </row>
    <row r="220" spans="5:6" x14ac:dyDescent="0.25">
      <c r="E220" s="23"/>
      <c r="F220" s="23"/>
    </row>
    <row r="221" spans="5:6" x14ac:dyDescent="0.25">
      <c r="E221" s="23"/>
      <c r="F221" s="23"/>
    </row>
    <row r="222" spans="5:6" x14ac:dyDescent="0.25">
      <c r="E222" s="23"/>
      <c r="F222" s="23"/>
    </row>
    <row r="223" spans="5:6" x14ac:dyDescent="0.25">
      <c r="E223" s="23"/>
      <c r="F223" s="23"/>
    </row>
    <row r="224" spans="5:6" x14ac:dyDescent="0.25">
      <c r="E224" s="23"/>
      <c r="F224" s="23"/>
    </row>
    <row r="225" spans="5:6" x14ac:dyDescent="0.25">
      <c r="E225" s="23"/>
      <c r="F225" s="23"/>
    </row>
    <row r="226" spans="5:6" x14ac:dyDescent="0.25">
      <c r="E226" s="23"/>
      <c r="F226" s="23"/>
    </row>
    <row r="227" spans="5:6" x14ac:dyDescent="0.25">
      <c r="E227" s="23"/>
      <c r="F227" s="23"/>
    </row>
    <row r="228" spans="5:6" x14ac:dyDescent="0.25">
      <c r="E228" s="23"/>
      <c r="F228" s="23"/>
    </row>
    <row r="229" spans="5:6" x14ac:dyDescent="0.25">
      <c r="E229" s="23"/>
      <c r="F229" s="23"/>
    </row>
    <row r="230" spans="5:6" x14ac:dyDescent="0.25">
      <c r="E230" s="23"/>
      <c r="F230" s="23"/>
    </row>
    <row r="231" spans="5:6" x14ac:dyDescent="0.25">
      <c r="E231" s="23"/>
      <c r="F231" s="23"/>
    </row>
    <row r="232" spans="5:6" x14ac:dyDescent="0.25">
      <c r="E232" s="23"/>
      <c r="F232" s="23"/>
    </row>
    <row r="233" spans="5:6" x14ac:dyDescent="0.25">
      <c r="E233" s="23"/>
      <c r="F233" s="23"/>
    </row>
    <row r="234" spans="5:6" x14ac:dyDescent="0.25">
      <c r="E234" s="23"/>
      <c r="F234" s="23"/>
    </row>
    <row r="235" spans="5:6" x14ac:dyDescent="0.25">
      <c r="E235" s="23"/>
      <c r="F235" s="23"/>
    </row>
    <row r="236" spans="5:6" x14ac:dyDescent="0.25">
      <c r="E236" s="23"/>
      <c r="F236" s="23"/>
    </row>
    <row r="237" spans="5:6" x14ac:dyDescent="0.25">
      <c r="E237" s="23"/>
      <c r="F237" s="23"/>
    </row>
    <row r="238" spans="5:6" x14ac:dyDescent="0.25">
      <c r="E238" s="23"/>
      <c r="F238" s="23"/>
    </row>
    <row r="239" spans="5:6" x14ac:dyDescent="0.25">
      <c r="E239" s="23"/>
      <c r="F239" s="23"/>
    </row>
    <row r="240" spans="5:6" x14ac:dyDescent="0.25">
      <c r="E240" s="23"/>
      <c r="F240" s="23"/>
    </row>
    <row r="241" spans="5:6" x14ac:dyDescent="0.25">
      <c r="E241" s="23"/>
      <c r="F241" s="23"/>
    </row>
    <row r="242" spans="5:6" x14ac:dyDescent="0.25">
      <c r="E242" s="23"/>
      <c r="F242" s="23"/>
    </row>
    <row r="243" spans="5:6" x14ac:dyDescent="0.25">
      <c r="E243" s="23"/>
      <c r="F243" s="23"/>
    </row>
    <row r="244" spans="5:6" x14ac:dyDescent="0.25">
      <c r="E244" s="23"/>
      <c r="F244" s="23"/>
    </row>
    <row r="245" spans="5:6" x14ac:dyDescent="0.25">
      <c r="E245" s="23"/>
      <c r="F245" s="23"/>
    </row>
    <row r="246" spans="5:6" x14ac:dyDescent="0.25">
      <c r="E246" s="23"/>
      <c r="F246" s="23"/>
    </row>
    <row r="247" spans="5:6" x14ac:dyDescent="0.25">
      <c r="E247" s="23"/>
      <c r="F247" s="23"/>
    </row>
    <row r="248" spans="5:6" x14ac:dyDescent="0.25">
      <c r="E248" s="23"/>
      <c r="F248" s="23"/>
    </row>
    <row r="249" spans="5:6" x14ac:dyDescent="0.25">
      <c r="E249" s="23"/>
      <c r="F249" s="23"/>
    </row>
    <row r="250" spans="5:6" x14ac:dyDescent="0.25">
      <c r="E250" s="23"/>
      <c r="F250" s="23"/>
    </row>
    <row r="251" spans="5:6" x14ac:dyDescent="0.25">
      <c r="E251" s="23"/>
      <c r="F251" s="23"/>
    </row>
    <row r="252" spans="5:6" x14ac:dyDescent="0.25">
      <c r="E252" s="23"/>
      <c r="F252" s="23"/>
    </row>
    <row r="253" spans="5:6" x14ac:dyDescent="0.25">
      <c r="E253" s="23"/>
      <c r="F253" s="23"/>
    </row>
    <row r="254" spans="5:6" x14ac:dyDescent="0.25">
      <c r="E254" s="23"/>
      <c r="F254" s="23"/>
    </row>
    <row r="255" spans="5:6" x14ac:dyDescent="0.25">
      <c r="E255" s="23"/>
      <c r="F255" s="23"/>
    </row>
    <row r="256" spans="5:6" x14ac:dyDescent="0.25">
      <c r="E256" s="23"/>
      <c r="F256" s="23"/>
    </row>
    <row r="257" spans="5:6" x14ac:dyDescent="0.25">
      <c r="E257" s="23"/>
      <c r="F257" s="23"/>
    </row>
    <row r="258" spans="5:6" x14ac:dyDescent="0.25">
      <c r="E258" s="23"/>
      <c r="F258" s="23"/>
    </row>
    <row r="259" spans="5:6" x14ac:dyDescent="0.25">
      <c r="E259" s="23"/>
      <c r="F259" s="23"/>
    </row>
    <row r="260" spans="5:6" x14ac:dyDescent="0.25">
      <c r="E260" s="23"/>
      <c r="F260" s="23"/>
    </row>
    <row r="261" spans="5:6" x14ac:dyDescent="0.25">
      <c r="E261" s="23"/>
      <c r="F261" s="23"/>
    </row>
    <row r="262" spans="5:6" x14ac:dyDescent="0.25">
      <c r="E262" s="23"/>
      <c r="F262" s="23"/>
    </row>
    <row r="263" spans="5:6" x14ac:dyDescent="0.25">
      <c r="E263" s="23"/>
      <c r="F263" s="23"/>
    </row>
    <row r="264" spans="5:6" x14ac:dyDescent="0.25">
      <c r="E264" s="23"/>
      <c r="F264" s="23"/>
    </row>
    <row r="265" spans="5:6" x14ac:dyDescent="0.25">
      <c r="E265" s="23"/>
      <c r="F265" s="23"/>
    </row>
    <row r="266" spans="5:6" x14ac:dyDescent="0.25">
      <c r="E266" s="23"/>
      <c r="F266" s="23"/>
    </row>
    <row r="267" spans="5:6" x14ac:dyDescent="0.25">
      <c r="E267" s="23"/>
      <c r="F267" s="23"/>
    </row>
    <row r="268" spans="5:6" x14ac:dyDescent="0.25">
      <c r="E268" s="23"/>
      <c r="F268" s="23"/>
    </row>
    <row r="269" spans="5:6" x14ac:dyDescent="0.25">
      <c r="E269" s="23"/>
      <c r="F269" s="23"/>
    </row>
    <row r="270" spans="5:6" x14ac:dyDescent="0.25">
      <c r="E270" s="23"/>
      <c r="F270" s="23"/>
    </row>
    <row r="271" spans="5:6" x14ac:dyDescent="0.25">
      <c r="E271" s="23"/>
      <c r="F271" s="23"/>
    </row>
    <row r="272" spans="5:6" x14ac:dyDescent="0.25">
      <c r="E272" s="23"/>
      <c r="F272" s="23"/>
    </row>
    <row r="273" spans="5:6" x14ac:dyDescent="0.25">
      <c r="E273" s="23"/>
      <c r="F273" s="23"/>
    </row>
    <row r="274" spans="5:6" x14ac:dyDescent="0.25">
      <c r="E274" s="23"/>
      <c r="F274" s="23"/>
    </row>
    <row r="275" spans="5:6" x14ac:dyDescent="0.25">
      <c r="E275" s="23"/>
      <c r="F275" s="23"/>
    </row>
    <row r="276" spans="5:6" x14ac:dyDescent="0.25">
      <c r="E276" s="23"/>
      <c r="F276" s="23"/>
    </row>
    <row r="277" spans="5:6" x14ac:dyDescent="0.25">
      <c r="E277" s="23"/>
      <c r="F277" s="23"/>
    </row>
    <row r="278" spans="5:6" x14ac:dyDescent="0.25">
      <c r="E278" s="23"/>
      <c r="F278" s="23"/>
    </row>
    <row r="279" spans="5:6" x14ac:dyDescent="0.25">
      <c r="E279" s="23"/>
      <c r="F279" s="23"/>
    </row>
    <row r="280" spans="5:6" x14ac:dyDescent="0.25">
      <c r="E280" s="23"/>
      <c r="F280" s="23"/>
    </row>
    <row r="281" spans="5:6" x14ac:dyDescent="0.25">
      <c r="E281" s="23"/>
      <c r="F281" s="23"/>
    </row>
    <row r="282" spans="5:6" x14ac:dyDescent="0.25">
      <c r="E282" s="23"/>
      <c r="F282" s="23"/>
    </row>
    <row r="283" spans="5:6" x14ac:dyDescent="0.25">
      <c r="E283" s="23"/>
      <c r="F283" s="23"/>
    </row>
    <row r="284" spans="5:6" x14ac:dyDescent="0.25">
      <c r="E284" s="23"/>
      <c r="F284" s="23"/>
    </row>
    <row r="285" spans="5:6" x14ac:dyDescent="0.25">
      <c r="E285" s="23"/>
      <c r="F285" s="23"/>
    </row>
    <row r="286" spans="5:6" x14ac:dyDescent="0.25">
      <c r="E286" s="23"/>
      <c r="F286" s="23"/>
    </row>
    <row r="287" spans="5:6" x14ac:dyDescent="0.25">
      <c r="E287" s="23"/>
      <c r="F287" s="23"/>
    </row>
    <row r="288" spans="5:6" x14ac:dyDescent="0.25">
      <c r="E288" s="23"/>
      <c r="F288" s="23"/>
    </row>
    <row r="289" spans="5:6" x14ac:dyDescent="0.25">
      <c r="E289" s="23"/>
      <c r="F289" s="23"/>
    </row>
    <row r="290" spans="5:6" x14ac:dyDescent="0.25">
      <c r="E290" s="23"/>
      <c r="F290" s="23"/>
    </row>
    <row r="291" spans="5:6" x14ac:dyDescent="0.25">
      <c r="E291" s="23"/>
      <c r="F291" s="23"/>
    </row>
    <row r="292" spans="5:6" x14ac:dyDescent="0.25">
      <c r="E292" s="23"/>
      <c r="F292" s="23"/>
    </row>
    <row r="293" spans="5:6" x14ac:dyDescent="0.25">
      <c r="E293" s="23"/>
      <c r="F293" s="23"/>
    </row>
    <row r="294" spans="5:6" x14ac:dyDescent="0.25">
      <c r="E294" s="23"/>
      <c r="F294" s="23"/>
    </row>
    <row r="295" spans="5:6" x14ac:dyDescent="0.25">
      <c r="E295" s="23"/>
      <c r="F295" s="23"/>
    </row>
    <row r="296" spans="5:6" x14ac:dyDescent="0.25">
      <c r="E296" s="23"/>
      <c r="F296" s="23"/>
    </row>
    <row r="297" spans="5:6" x14ac:dyDescent="0.25">
      <c r="E297" s="23"/>
      <c r="F297" s="23"/>
    </row>
    <row r="298" spans="5:6" x14ac:dyDescent="0.25">
      <c r="E298" s="23"/>
      <c r="F298" s="23"/>
    </row>
    <row r="299" spans="5:6" x14ac:dyDescent="0.25">
      <c r="E299" s="23"/>
      <c r="F299" s="23"/>
    </row>
    <row r="300" spans="5:6" x14ac:dyDescent="0.25">
      <c r="E300" s="23"/>
      <c r="F300" s="23"/>
    </row>
    <row r="301" spans="5:6" x14ac:dyDescent="0.25">
      <c r="E301" s="23"/>
      <c r="F301" s="23"/>
    </row>
    <row r="302" spans="5:6" x14ac:dyDescent="0.25">
      <c r="E302" s="23"/>
      <c r="F302" s="23"/>
    </row>
    <row r="303" spans="5:6" x14ac:dyDescent="0.25">
      <c r="E303" s="23"/>
      <c r="F303" s="23"/>
    </row>
    <row r="304" spans="5:6" x14ac:dyDescent="0.25">
      <c r="E304" s="23"/>
      <c r="F304" s="23"/>
    </row>
    <row r="305" spans="5:6" x14ac:dyDescent="0.25">
      <c r="E305" s="23"/>
      <c r="F305" s="23"/>
    </row>
    <row r="306" spans="5:6" x14ac:dyDescent="0.25">
      <c r="E306" s="23"/>
      <c r="F306" s="23"/>
    </row>
    <row r="307" spans="5:6" x14ac:dyDescent="0.25">
      <c r="E307" s="23"/>
      <c r="F307" s="23"/>
    </row>
    <row r="308" spans="5:6" x14ac:dyDescent="0.25">
      <c r="E308" s="23"/>
      <c r="F308" s="23"/>
    </row>
    <row r="309" spans="5:6" x14ac:dyDescent="0.25">
      <c r="E309" s="23"/>
      <c r="F309" s="23"/>
    </row>
    <row r="310" spans="5:6" x14ac:dyDescent="0.25">
      <c r="E310" s="23"/>
      <c r="F310" s="23"/>
    </row>
    <row r="311" spans="5:6" x14ac:dyDescent="0.25">
      <c r="E311" s="23"/>
      <c r="F311" s="23"/>
    </row>
    <row r="312" spans="5:6" x14ac:dyDescent="0.25">
      <c r="E312" s="23"/>
      <c r="F312" s="23"/>
    </row>
    <row r="313" spans="5:6" x14ac:dyDescent="0.25">
      <c r="E313" s="23"/>
      <c r="F313" s="23"/>
    </row>
    <row r="314" spans="5:6" x14ac:dyDescent="0.25">
      <c r="E314" s="23"/>
      <c r="F314" s="23"/>
    </row>
    <row r="315" spans="5:6" x14ac:dyDescent="0.25">
      <c r="E315" s="23"/>
      <c r="F315" s="23"/>
    </row>
    <row r="316" spans="5:6" x14ac:dyDescent="0.25">
      <c r="E316" s="23"/>
      <c r="F316" s="23"/>
    </row>
    <row r="317" spans="5:6" x14ac:dyDescent="0.25">
      <c r="E317" s="23"/>
      <c r="F317" s="23"/>
    </row>
    <row r="318" spans="5:6" x14ac:dyDescent="0.25">
      <c r="E318" s="23"/>
      <c r="F318" s="23"/>
    </row>
    <row r="319" spans="5:6" x14ac:dyDescent="0.25">
      <c r="E319" s="23"/>
      <c r="F319" s="23"/>
    </row>
    <row r="320" spans="5:6" x14ac:dyDescent="0.25">
      <c r="E320" s="23"/>
      <c r="F320" s="23"/>
    </row>
    <row r="321" spans="5:6" x14ac:dyDescent="0.25">
      <c r="E321" s="23"/>
      <c r="F321" s="23"/>
    </row>
    <row r="322" spans="5:6" x14ac:dyDescent="0.25">
      <c r="E322" s="23"/>
      <c r="F322" s="23"/>
    </row>
    <row r="323" spans="5:6" x14ac:dyDescent="0.25">
      <c r="E323" s="23"/>
      <c r="F323" s="23"/>
    </row>
    <row r="324" spans="5:6" x14ac:dyDescent="0.25">
      <c r="E324" s="23"/>
      <c r="F324" s="23"/>
    </row>
    <row r="325" spans="5:6" x14ac:dyDescent="0.25">
      <c r="E325" s="23"/>
      <c r="F325" s="23"/>
    </row>
    <row r="326" spans="5:6" x14ac:dyDescent="0.25">
      <c r="E326" s="23"/>
      <c r="F326" s="23"/>
    </row>
    <row r="327" spans="5:6" x14ac:dyDescent="0.25">
      <c r="E327" s="23"/>
      <c r="F327" s="23"/>
    </row>
    <row r="328" spans="5:6" x14ac:dyDescent="0.25">
      <c r="E328" s="23"/>
      <c r="F328" s="23"/>
    </row>
    <row r="329" spans="5:6" x14ac:dyDescent="0.25">
      <c r="E329" s="23"/>
      <c r="F329" s="23"/>
    </row>
    <row r="330" spans="5:6" x14ac:dyDescent="0.25">
      <c r="E330" s="23"/>
      <c r="F330" s="23"/>
    </row>
    <row r="331" spans="5:6" x14ac:dyDescent="0.25">
      <c r="E331" s="23"/>
      <c r="F331" s="23"/>
    </row>
    <row r="332" spans="5:6" x14ac:dyDescent="0.25">
      <c r="E332" s="23"/>
      <c r="F332" s="23"/>
    </row>
    <row r="333" spans="5:6" x14ac:dyDescent="0.25">
      <c r="E333" s="23"/>
      <c r="F333" s="23"/>
    </row>
    <row r="334" spans="5:6" x14ac:dyDescent="0.25">
      <c r="E334" s="23"/>
      <c r="F334" s="23"/>
    </row>
    <row r="335" spans="5:6" x14ac:dyDescent="0.25">
      <c r="E335" s="23"/>
      <c r="F335" s="23"/>
    </row>
    <row r="336" spans="5:6" x14ac:dyDescent="0.25">
      <c r="E336" s="23"/>
      <c r="F336" s="23"/>
    </row>
    <row r="337" spans="5:6" x14ac:dyDescent="0.25">
      <c r="E337" s="23"/>
      <c r="F337" s="23"/>
    </row>
    <row r="338" spans="5:6" x14ac:dyDescent="0.25">
      <c r="E338" s="23"/>
      <c r="F338" s="23"/>
    </row>
    <row r="339" spans="5:6" x14ac:dyDescent="0.25">
      <c r="E339" s="23"/>
      <c r="F339" s="23"/>
    </row>
    <row r="340" spans="5:6" x14ac:dyDescent="0.25">
      <c r="E340" s="23"/>
      <c r="F340" s="23"/>
    </row>
    <row r="341" spans="5:6" x14ac:dyDescent="0.25">
      <c r="E341" s="23"/>
      <c r="F341" s="23"/>
    </row>
    <row r="342" spans="5:6" x14ac:dyDescent="0.25">
      <c r="E342" s="23"/>
      <c r="F342" s="23"/>
    </row>
    <row r="343" spans="5:6" x14ac:dyDescent="0.25">
      <c r="E343" s="23"/>
      <c r="F343" s="23"/>
    </row>
    <row r="344" spans="5:6" x14ac:dyDescent="0.25">
      <c r="E344" s="23"/>
      <c r="F344" s="23"/>
    </row>
    <row r="345" spans="5:6" x14ac:dyDescent="0.25">
      <c r="E345" s="23"/>
      <c r="F345" s="23"/>
    </row>
    <row r="346" spans="5:6" x14ac:dyDescent="0.25">
      <c r="E346" s="23"/>
      <c r="F346" s="23"/>
    </row>
    <row r="347" spans="5:6" x14ac:dyDescent="0.25">
      <c r="E347" s="23"/>
      <c r="F347" s="23"/>
    </row>
    <row r="348" spans="5:6" x14ac:dyDescent="0.25">
      <c r="E348" s="23"/>
      <c r="F348" s="23"/>
    </row>
    <row r="349" spans="5:6" x14ac:dyDescent="0.25">
      <c r="E349" s="23"/>
      <c r="F349" s="23"/>
    </row>
    <row r="350" spans="5:6" x14ac:dyDescent="0.25">
      <c r="E350" s="23"/>
      <c r="F350" s="23"/>
    </row>
    <row r="351" spans="5:6" x14ac:dyDescent="0.25">
      <c r="E351" s="23"/>
      <c r="F351" s="23"/>
    </row>
    <row r="352" spans="5:6" x14ac:dyDescent="0.25">
      <c r="E352" s="23"/>
      <c r="F352" s="23"/>
    </row>
    <row r="353" spans="5:6" x14ac:dyDescent="0.25">
      <c r="E353" s="23"/>
      <c r="F353" s="23"/>
    </row>
    <row r="354" spans="5:6" x14ac:dyDescent="0.25">
      <c r="E354" s="23"/>
      <c r="F354" s="23"/>
    </row>
    <row r="355" spans="5:6" x14ac:dyDescent="0.25">
      <c r="E355" s="23"/>
      <c r="F355" s="23"/>
    </row>
    <row r="356" spans="5:6" x14ac:dyDescent="0.25">
      <c r="E356" s="23"/>
      <c r="F356" s="23"/>
    </row>
    <row r="357" spans="5:6" x14ac:dyDescent="0.25">
      <c r="E357" s="23"/>
      <c r="F357" s="23"/>
    </row>
    <row r="358" spans="5:6" x14ac:dyDescent="0.25">
      <c r="E358" s="23"/>
      <c r="F358" s="23"/>
    </row>
    <row r="359" spans="5:6" x14ac:dyDescent="0.25">
      <c r="E359" s="23"/>
      <c r="F359" s="23"/>
    </row>
    <row r="360" spans="5:6" x14ac:dyDescent="0.25">
      <c r="E360" s="23"/>
      <c r="F360" s="23"/>
    </row>
    <row r="361" spans="5:6" x14ac:dyDescent="0.25">
      <c r="E361" s="23"/>
      <c r="F361" s="23"/>
    </row>
    <row r="362" spans="5:6" x14ac:dyDescent="0.25">
      <c r="E362" s="23"/>
      <c r="F362" s="23"/>
    </row>
    <row r="363" spans="5:6" x14ac:dyDescent="0.25">
      <c r="E363" s="23"/>
      <c r="F363" s="23"/>
    </row>
    <row r="364" spans="5:6" x14ac:dyDescent="0.25">
      <c r="E364" s="23"/>
      <c r="F364" s="23"/>
    </row>
    <row r="365" spans="5:6" x14ac:dyDescent="0.25">
      <c r="E365" s="23"/>
      <c r="F365" s="23"/>
    </row>
    <row r="366" spans="5:6" x14ac:dyDescent="0.25">
      <c r="E366" s="23"/>
      <c r="F366" s="23"/>
    </row>
    <row r="367" spans="5:6" x14ac:dyDescent="0.25">
      <c r="E367" s="23"/>
      <c r="F367" s="23"/>
    </row>
    <row r="368" spans="5:6" x14ac:dyDescent="0.25">
      <c r="E368" s="23"/>
      <c r="F368" s="23"/>
    </row>
    <row r="369" spans="5:6" x14ac:dyDescent="0.25">
      <c r="E369" s="23"/>
      <c r="F369" s="23"/>
    </row>
    <row r="370" spans="5:6" x14ac:dyDescent="0.25">
      <c r="E370" s="23"/>
      <c r="F370" s="23"/>
    </row>
    <row r="371" spans="5:6" x14ac:dyDescent="0.25">
      <c r="E371" s="23"/>
      <c r="F371" s="23"/>
    </row>
    <row r="372" spans="5:6" x14ac:dyDescent="0.25">
      <c r="E372" s="23"/>
      <c r="F372" s="23"/>
    </row>
    <row r="373" spans="5:6" x14ac:dyDescent="0.25">
      <c r="E373" s="23"/>
      <c r="F373" s="23"/>
    </row>
    <row r="374" spans="5:6" x14ac:dyDescent="0.25">
      <c r="E374" s="23"/>
      <c r="F374" s="23"/>
    </row>
    <row r="375" spans="5:6" x14ac:dyDescent="0.25">
      <c r="E375" s="23"/>
      <c r="F375" s="23"/>
    </row>
    <row r="376" spans="5:6" x14ac:dyDescent="0.25">
      <c r="E376" s="23"/>
      <c r="F376" s="23"/>
    </row>
    <row r="377" spans="5:6" x14ac:dyDescent="0.25">
      <c r="E377" s="23"/>
      <c r="F377" s="23"/>
    </row>
    <row r="378" spans="5:6" x14ac:dyDescent="0.25">
      <c r="E378" s="23"/>
      <c r="F378" s="23"/>
    </row>
    <row r="379" spans="5:6" x14ac:dyDescent="0.25">
      <c r="E379" s="23"/>
      <c r="F379" s="23"/>
    </row>
    <row r="380" spans="5:6" x14ac:dyDescent="0.25">
      <c r="E380" s="23"/>
      <c r="F380" s="23"/>
    </row>
    <row r="381" spans="5:6" x14ac:dyDescent="0.25">
      <c r="E381" s="23"/>
      <c r="F381" s="23"/>
    </row>
    <row r="382" spans="5:6" x14ac:dyDescent="0.25">
      <c r="E382" s="23"/>
      <c r="F382" s="23"/>
    </row>
    <row r="383" spans="5:6" x14ac:dyDescent="0.25">
      <c r="E383" s="23"/>
      <c r="F383" s="23"/>
    </row>
    <row r="384" spans="5:6" x14ac:dyDescent="0.25">
      <c r="E384" s="23"/>
      <c r="F384" s="23"/>
    </row>
    <row r="385" spans="5:6" x14ac:dyDescent="0.25">
      <c r="E385" s="23"/>
      <c r="F385" s="23"/>
    </row>
    <row r="386" spans="5:6" x14ac:dyDescent="0.25">
      <c r="E386" s="23"/>
      <c r="F386" s="23"/>
    </row>
    <row r="387" spans="5:6" x14ac:dyDescent="0.25">
      <c r="E387" s="23"/>
      <c r="F387" s="23"/>
    </row>
    <row r="388" spans="5:6" x14ac:dyDescent="0.25">
      <c r="E388" s="23"/>
      <c r="F388" s="23"/>
    </row>
    <row r="389" spans="5:6" x14ac:dyDescent="0.25">
      <c r="E389" s="23"/>
      <c r="F389" s="23"/>
    </row>
    <row r="390" spans="5:6" x14ac:dyDescent="0.25">
      <c r="E390" s="23"/>
      <c r="F390" s="23"/>
    </row>
    <row r="391" spans="5:6" x14ac:dyDescent="0.25">
      <c r="E391" s="23"/>
      <c r="F391" s="23"/>
    </row>
    <row r="392" spans="5:6" x14ac:dyDescent="0.25">
      <c r="E392" s="23"/>
      <c r="F392" s="23"/>
    </row>
    <row r="393" spans="5:6" x14ac:dyDescent="0.25">
      <c r="E393" s="23"/>
      <c r="F393" s="23"/>
    </row>
    <row r="394" spans="5:6" x14ac:dyDescent="0.25">
      <c r="E394" s="23"/>
      <c r="F394" s="23"/>
    </row>
    <row r="395" spans="5:6" x14ac:dyDescent="0.25">
      <c r="E395" s="23"/>
      <c r="F395" s="23"/>
    </row>
    <row r="396" spans="5:6" x14ac:dyDescent="0.25">
      <c r="E396" s="23"/>
      <c r="F396" s="23"/>
    </row>
    <row r="397" spans="5:6" x14ac:dyDescent="0.25">
      <c r="E397" s="23"/>
      <c r="F397" s="23"/>
    </row>
    <row r="398" spans="5:6" x14ac:dyDescent="0.25">
      <c r="E398" s="23"/>
      <c r="F398" s="23"/>
    </row>
    <row r="399" spans="5:6" x14ac:dyDescent="0.25">
      <c r="E399" s="23"/>
      <c r="F399" s="23"/>
    </row>
    <row r="400" spans="5:6" x14ac:dyDescent="0.25">
      <c r="E400" s="23"/>
      <c r="F400" s="23"/>
    </row>
    <row r="401" spans="5:6" x14ac:dyDescent="0.25">
      <c r="E401" s="23"/>
      <c r="F401" s="23"/>
    </row>
    <row r="402" spans="5:6" x14ac:dyDescent="0.25">
      <c r="E402" s="23"/>
      <c r="F402" s="23"/>
    </row>
    <row r="403" spans="5:6" x14ac:dyDescent="0.25">
      <c r="E403" s="23"/>
      <c r="F403" s="23"/>
    </row>
    <row r="404" spans="5:6" x14ac:dyDescent="0.25">
      <c r="E404" s="23"/>
      <c r="F404" s="23"/>
    </row>
    <row r="405" spans="5:6" x14ac:dyDescent="0.25">
      <c r="E405" s="23"/>
      <c r="F405" s="23"/>
    </row>
    <row r="406" spans="5:6" x14ac:dyDescent="0.25">
      <c r="E406" s="23"/>
      <c r="F406" s="23"/>
    </row>
    <row r="407" spans="5:6" x14ac:dyDescent="0.25">
      <c r="E407" s="23"/>
      <c r="F407" s="23"/>
    </row>
    <row r="408" spans="5:6" x14ac:dyDescent="0.25">
      <c r="E408" s="23"/>
      <c r="F408" s="23"/>
    </row>
    <row r="409" spans="5:6" x14ac:dyDescent="0.25">
      <c r="E409" s="23"/>
      <c r="F409" s="23"/>
    </row>
    <row r="410" spans="5:6" x14ac:dyDescent="0.25">
      <c r="E410" s="23"/>
      <c r="F410" s="23"/>
    </row>
    <row r="411" spans="5:6" x14ac:dyDescent="0.25">
      <c r="E411" s="23"/>
      <c r="F411" s="23"/>
    </row>
    <row r="412" spans="5:6" x14ac:dyDescent="0.25">
      <c r="E412" s="23"/>
      <c r="F412" s="23"/>
    </row>
    <row r="413" spans="5:6" x14ac:dyDescent="0.25">
      <c r="E413" s="23"/>
      <c r="F413" s="23"/>
    </row>
    <row r="414" spans="5:6" x14ac:dyDescent="0.25">
      <c r="E414" s="23"/>
      <c r="F414" s="23"/>
    </row>
    <row r="415" spans="5:6" x14ac:dyDescent="0.25">
      <c r="E415" s="23"/>
      <c r="F415" s="23"/>
    </row>
    <row r="416" spans="5:6" x14ac:dyDescent="0.25">
      <c r="E416" s="23"/>
      <c r="F416" s="23"/>
    </row>
    <row r="417" spans="5:6" x14ac:dyDescent="0.25">
      <c r="E417" s="23"/>
      <c r="F417" s="23"/>
    </row>
    <row r="418" spans="5:6" x14ac:dyDescent="0.25">
      <c r="E418" s="23"/>
      <c r="F418" s="23"/>
    </row>
    <row r="419" spans="5:6" x14ac:dyDescent="0.25">
      <c r="E419" s="23"/>
      <c r="F419" s="23"/>
    </row>
    <row r="420" spans="5:6" x14ac:dyDescent="0.25">
      <c r="E420" s="23"/>
      <c r="F420" s="23"/>
    </row>
    <row r="421" spans="5:6" x14ac:dyDescent="0.25">
      <c r="E421" s="23"/>
      <c r="F421" s="23"/>
    </row>
    <row r="422" spans="5:6" x14ac:dyDescent="0.25">
      <c r="E422" s="23"/>
      <c r="F422" s="23"/>
    </row>
    <row r="423" spans="5:6" x14ac:dyDescent="0.25">
      <c r="E423" s="23"/>
      <c r="F423" s="23"/>
    </row>
    <row r="424" spans="5:6" x14ac:dyDescent="0.25">
      <c r="E424" s="23"/>
      <c r="F424" s="23"/>
    </row>
    <row r="425" spans="5:6" x14ac:dyDescent="0.25">
      <c r="E425" s="23"/>
      <c r="F425" s="23"/>
    </row>
    <row r="426" spans="5:6" x14ac:dyDescent="0.25">
      <c r="E426" s="23"/>
      <c r="F426" s="23"/>
    </row>
    <row r="427" spans="5:6" x14ac:dyDescent="0.25">
      <c r="E427" s="23"/>
      <c r="F427" s="23"/>
    </row>
    <row r="428" spans="5:6" x14ac:dyDescent="0.25">
      <c r="E428" s="23"/>
      <c r="F428" s="23"/>
    </row>
    <row r="429" spans="5:6" x14ac:dyDescent="0.25">
      <c r="E429" s="23"/>
      <c r="F429" s="23"/>
    </row>
    <row r="430" spans="5:6" x14ac:dyDescent="0.25">
      <c r="E430" s="23"/>
      <c r="F430" s="23"/>
    </row>
    <row r="431" spans="5:6" x14ac:dyDescent="0.25">
      <c r="E431" s="23"/>
      <c r="F431" s="23"/>
    </row>
    <row r="432" spans="5:6" x14ac:dyDescent="0.25">
      <c r="E432" s="23"/>
      <c r="F432" s="23"/>
    </row>
    <row r="433" spans="5:6" x14ac:dyDescent="0.25">
      <c r="E433" s="23"/>
      <c r="F433" s="23"/>
    </row>
    <row r="434" spans="5:6" x14ac:dyDescent="0.25">
      <c r="E434" s="23"/>
      <c r="F434" s="23"/>
    </row>
    <row r="435" spans="5:6" x14ac:dyDescent="0.25">
      <c r="E435" s="23"/>
      <c r="F435" s="23"/>
    </row>
    <row r="436" spans="5:6" x14ac:dyDescent="0.25">
      <c r="E436" s="23"/>
      <c r="F436" s="23"/>
    </row>
    <row r="437" spans="5:6" x14ac:dyDescent="0.25">
      <c r="E437" s="23"/>
      <c r="F437" s="23"/>
    </row>
    <row r="438" spans="5:6" x14ac:dyDescent="0.25">
      <c r="E438" s="23"/>
      <c r="F438" s="23"/>
    </row>
    <row r="439" spans="5:6" x14ac:dyDescent="0.25">
      <c r="E439" s="23"/>
      <c r="F439" s="23"/>
    </row>
    <row r="440" spans="5:6" x14ac:dyDescent="0.25">
      <c r="E440" s="23"/>
      <c r="F440" s="23"/>
    </row>
    <row r="441" spans="5:6" x14ac:dyDescent="0.25">
      <c r="E441" s="23"/>
      <c r="F441" s="23"/>
    </row>
    <row r="442" spans="5:6" x14ac:dyDescent="0.25">
      <c r="E442" s="23"/>
      <c r="F442" s="23"/>
    </row>
    <row r="443" spans="5:6" x14ac:dyDescent="0.25">
      <c r="E443" s="23"/>
      <c r="F443" s="23"/>
    </row>
    <row r="444" spans="5:6" x14ac:dyDescent="0.25">
      <c r="E444" s="23"/>
      <c r="F444" s="23"/>
    </row>
    <row r="445" spans="5:6" x14ac:dyDescent="0.25">
      <c r="E445" s="23"/>
      <c r="F445" s="23"/>
    </row>
    <row r="446" spans="5:6" x14ac:dyDescent="0.25">
      <c r="E446" s="23"/>
      <c r="F446" s="23"/>
    </row>
    <row r="447" spans="5:6" x14ac:dyDescent="0.25">
      <c r="E447" s="23"/>
      <c r="F447" s="23"/>
    </row>
    <row r="448" spans="5:6" x14ac:dyDescent="0.25">
      <c r="E448" s="23"/>
      <c r="F448" s="23"/>
    </row>
    <row r="449" spans="5:6" x14ac:dyDescent="0.25">
      <c r="E449" s="23"/>
      <c r="F449" s="23"/>
    </row>
    <row r="450" spans="5:6" x14ac:dyDescent="0.25">
      <c r="E450" s="23"/>
      <c r="F450" s="23"/>
    </row>
    <row r="451" spans="5:6" x14ac:dyDescent="0.25">
      <c r="E451" s="23"/>
      <c r="F451" s="23"/>
    </row>
    <row r="452" spans="5:6" x14ac:dyDescent="0.25">
      <c r="E452" s="23"/>
      <c r="F452" s="23"/>
    </row>
    <row r="453" spans="5:6" x14ac:dyDescent="0.25">
      <c r="E453" s="23"/>
      <c r="F453" s="23"/>
    </row>
    <row r="454" spans="5:6" x14ac:dyDescent="0.25">
      <c r="E454" s="23"/>
      <c r="F454" s="23"/>
    </row>
    <row r="455" spans="5:6" x14ac:dyDescent="0.25">
      <c r="E455" s="23"/>
      <c r="F455" s="23"/>
    </row>
    <row r="456" spans="5:6" x14ac:dyDescent="0.25">
      <c r="E456" s="23"/>
      <c r="F456" s="23"/>
    </row>
    <row r="457" spans="5:6" x14ac:dyDescent="0.25">
      <c r="E457" s="23"/>
      <c r="F457" s="23"/>
    </row>
    <row r="458" spans="5:6" x14ac:dyDescent="0.25">
      <c r="E458" s="23"/>
      <c r="F458" s="23"/>
    </row>
    <row r="459" spans="5:6" x14ac:dyDescent="0.25">
      <c r="E459" s="23"/>
      <c r="F459" s="23"/>
    </row>
    <row r="460" spans="5:6" x14ac:dyDescent="0.25">
      <c r="E460" s="23"/>
      <c r="F460" s="23"/>
    </row>
    <row r="461" spans="5:6" x14ac:dyDescent="0.25">
      <c r="E461" s="23"/>
      <c r="F461" s="23"/>
    </row>
    <row r="462" spans="5:6" x14ac:dyDescent="0.25">
      <c r="E462" s="23"/>
      <c r="F462" s="23"/>
    </row>
    <row r="463" spans="5:6" x14ac:dyDescent="0.25">
      <c r="E463" s="23"/>
      <c r="F463" s="23"/>
    </row>
    <row r="464" spans="5:6" x14ac:dyDescent="0.25">
      <c r="E464" s="23"/>
      <c r="F464" s="23"/>
    </row>
    <row r="465" spans="5:6" x14ac:dyDescent="0.25">
      <c r="E465" s="23"/>
      <c r="F465" s="23"/>
    </row>
    <row r="466" spans="5:6" x14ac:dyDescent="0.25">
      <c r="E466" s="23"/>
      <c r="F466" s="23"/>
    </row>
    <row r="467" spans="5:6" x14ac:dyDescent="0.25">
      <c r="E467" s="23"/>
      <c r="F467" s="23"/>
    </row>
    <row r="468" spans="5:6" x14ac:dyDescent="0.25">
      <c r="E468" s="23"/>
      <c r="F468" s="23"/>
    </row>
    <row r="469" spans="5:6" x14ac:dyDescent="0.25">
      <c r="E469" s="23"/>
      <c r="F469" s="23"/>
    </row>
    <row r="470" spans="5:6" x14ac:dyDescent="0.25">
      <c r="E470" s="23"/>
      <c r="F470" s="23"/>
    </row>
    <row r="471" spans="5:6" x14ac:dyDescent="0.25">
      <c r="E471" s="23"/>
      <c r="F471" s="23"/>
    </row>
    <row r="472" spans="5:6" x14ac:dyDescent="0.25">
      <c r="E472" s="23"/>
      <c r="F472" s="23"/>
    </row>
    <row r="473" spans="5:6" x14ac:dyDescent="0.25">
      <c r="E473" s="23"/>
      <c r="F473" s="23"/>
    </row>
    <row r="474" spans="5:6" x14ac:dyDescent="0.25">
      <c r="E474" s="23"/>
      <c r="F474" s="23"/>
    </row>
    <row r="475" spans="5:6" x14ac:dyDescent="0.25">
      <c r="E475" s="23"/>
      <c r="F475" s="23"/>
    </row>
    <row r="476" spans="5:6" x14ac:dyDescent="0.25">
      <c r="E476" s="23"/>
      <c r="F476" s="23"/>
    </row>
    <row r="477" spans="5:6" x14ac:dyDescent="0.25">
      <c r="E477" s="23"/>
      <c r="F477" s="23"/>
    </row>
    <row r="478" spans="5:6" x14ac:dyDescent="0.25">
      <c r="E478" s="23"/>
      <c r="F478" s="23"/>
    </row>
    <row r="479" spans="5:6" x14ac:dyDescent="0.25">
      <c r="E479" s="23"/>
      <c r="F479" s="23"/>
    </row>
    <row r="480" spans="5:6" x14ac:dyDescent="0.25">
      <c r="E480" s="23"/>
      <c r="F480" s="23"/>
    </row>
  </sheetData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2017-02-01T12:45:15Z</cp:lastPrinted>
  <dcterms:created xsi:type="dcterms:W3CDTF">2015-09-08T08:14:30Z</dcterms:created>
  <dcterms:modified xsi:type="dcterms:W3CDTF">2017-02-01T12:56:51Z</dcterms:modified>
</cp:coreProperties>
</file>