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"/>
    </mc:Choice>
  </mc:AlternateContent>
  <bookViews>
    <workbookView xWindow="0" yWindow="0" windowWidth="18135" windowHeight="1138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13" i="1"/>
  <c r="F155" i="1" l="1"/>
  <c r="F136" i="1"/>
  <c r="F116" i="1"/>
  <c r="F166" i="1" s="1"/>
  <c r="E116" i="1"/>
  <c r="F82" i="1"/>
  <c r="E166" i="1"/>
  <c r="E155" i="1" l="1"/>
  <c r="E163" i="1"/>
  <c r="F156" i="1"/>
  <c r="E156" i="1"/>
  <c r="E82" i="1"/>
  <c r="F108" i="1"/>
  <c r="E108" i="1"/>
  <c r="F130" i="1"/>
  <c r="E130" i="1"/>
  <c r="F89" i="1"/>
  <c r="E89" i="1"/>
  <c r="F151" i="1"/>
  <c r="F143" i="1"/>
  <c r="E137" i="1" l="1"/>
  <c r="E136" i="1" s="1"/>
  <c r="F117" i="1"/>
  <c r="E117" i="1"/>
  <c r="E45" i="1"/>
  <c r="E44" i="1" s="1"/>
  <c r="E43" i="1" s="1"/>
</calcChain>
</file>

<file path=xl/sharedStrings.xml><?xml version="1.0" encoding="utf-8"?>
<sst xmlns="http://schemas.openxmlformats.org/spreadsheetml/2006/main" count="138" uniqueCount="76">
  <si>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</si>
  <si>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</si>
  <si>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</si>
  <si>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</si>
  <si>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</si>
  <si>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</si>
  <si>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Zarządu Powiatu  Świdwińskiego </t>
  </si>
  <si>
    <t>Załącznik Nr  1  do Uchwały</t>
  </si>
  <si>
    <t xml:space="preserve">PRZENIESIENIE PLANOWANYCH WYDATKÓW </t>
  </si>
  <si>
    <t xml:space="preserve">DOCHODY </t>
  </si>
  <si>
    <t>Załącznik Nr  2  do Uchwały</t>
  </si>
  <si>
    <t xml:space="preserve">WYDATKI </t>
  </si>
  <si>
    <t>Załącznik Nr  3  do Uchwały</t>
  </si>
  <si>
    <t>BEZPIECZEŃSTWO PUBLICZNE I OCHRONA PRZECIWPOŻAROWA</t>
  </si>
  <si>
    <t xml:space="preserve">Zakup materiałów i wyposażenia </t>
  </si>
  <si>
    <t xml:space="preserve">Zakup usług remontowych </t>
  </si>
  <si>
    <t xml:space="preserve">Opłaty z tytułu zakupu usług telekomunikacyjnych </t>
  </si>
  <si>
    <t xml:space="preserve">GOSPODARKA MIESZKANIOWA </t>
  </si>
  <si>
    <t xml:space="preserve">Gospodarka gruntami i nieruchomościami </t>
  </si>
  <si>
    <t xml:space="preserve">Zakup energii </t>
  </si>
  <si>
    <t xml:space="preserve">Zakup usług pozostałych </t>
  </si>
  <si>
    <t xml:space="preserve">Podróże służbowe krajowe </t>
  </si>
  <si>
    <t xml:space="preserve">Koszty postępowania sądowego i prokuratorskiego </t>
  </si>
  <si>
    <t xml:space="preserve">Składki na Fundusz Pracy </t>
  </si>
  <si>
    <t xml:space="preserve">OŚWIATA I WYCHOWANIE </t>
  </si>
  <si>
    <t xml:space="preserve">Szkoły zawodowe </t>
  </si>
  <si>
    <t xml:space="preserve">Wynagrodzenia osobowe pracowników </t>
  </si>
  <si>
    <t xml:space="preserve">Składki na ubezpieczenia społeczne </t>
  </si>
  <si>
    <t xml:space="preserve">Pozostała działalność </t>
  </si>
  <si>
    <t xml:space="preserve">Szkolenia pracowników niebędących członkami służby cywilnej </t>
  </si>
  <si>
    <t xml:space="preserve">EDUKACYJNA OPIEKA WYCHOWAWCZA </t>
  </si>
  <si>
    <t xml:space="preserve">Wynagrodzenia bezosobowe </t>
  </si>
  <si>
    <t>Pozostała działalność</t>
  </si>
  <si>
    <t>Dotacje celowe otrzymane z budżetu państwa na zadania bieżące realizowane przez</t>
  </si>
  <si>
    <r>
      <t xml:space="preserve">Pozostała działalność   </t>
    </r>
    <r>
      <rPr>
        <sz val="11"/>
        <color theme="1"/>
        <rFont val="Calibri"/>
        <family val="2"/>
        <charset val="238"/>
        <scheme val="minor"/>
      </rPr>
      <t>(</t>
    </r>
    <r>
      <rPr>
        <sz val="8"/>
        <color theme="1"/>
        <rFont val="Calibri"/>
        <family val="2"/>
        <charset val="238"/>
        <scheme val="minor"/>
      </rPr>
      <t>"Za życiem " )</t>
    </r>
  </si>
  <si>
    <t xml:space="preserve">Poradnia Psychologiczno-Pedagogiczna w Połczynie-Zdroju </t>
  </si>
  <si>
    <t>Zakup materiałów i wyposażenia</t>
  </si>
  <si>
    <t>Komendy Powiatowe Państwowej Straży Pożarnej</t>
  </si>
  <si>
    <t xml:space="preserve">Wynagrodzenia osobowe członków korpusu służby cywilnej </t>
  </si>
  <si>
    <t xml:space="preserve">Uposażenia żołnierzy zawodowych oraz funkcjonariuszy </t>
  </si>
  <si>
    <t>Inne należności żołnierzy zawodowych oraz funkcjonariuszy zaliczane do wynagrodzeń</t>
  </si>
  <si>
    <t xml:space="preserve">Równoważniki pieniężne i ekwiwalenty dla żołnierzy i funkcjonariuszy  oraz pozostałe </t>
  </si>
  <si>
    <t xml:space="preserve">należności </t>
  </si>
  <si>
    <t xml:space="preserve">Zakup sprzętu i uzbrojenia </t>
  </si>
  <si>
    <t xml:space="preserve">Zespół Szkół Ponadgimnazjalnych w Połczynie-Zdroju </t>
  </si>
  <si>
    <t>Realizacja zadań wymagających  stosowania specjalnej organizacji nauki i metod</t>
  </si>
  <si>
    <t xml:space="preserve">artystycznych </t>
  </si>
  <si>
    <t xml:space="preserve">Dokształcanie i doskonalenie  nauczycieli </t>
  </si>
  <si>
    <t xml:space="preserve">Podatek od towarów i usług ( VAT ) </t>
  </si>
  <si>
    <t xml:space="preserve">ADMINISTRACJA PUBLICZNA </t>
  </si>
  <si>
    <t xml:space="preserve">Rady Powiatów </t>
  </si>
  <si>
    <t xml:space="preserve">Zakup środków żywności </t>
  </si>
  <si>
    <t>Podróże służbowe zagraniczne</t>
  </si>
  <si>
    <t xml:space="preserve">Promocja jednostek samorządu terytorialnego </t>
  </si>
  <si>
    <t xml:space="preserve">Różne opłaty i składki </t>
  </si>
  <si>
    <t>" Budowa zintegrowanego szkolnictwa zawodowego na teranie Strefy centralnej. Poprzez wzmocnienie…."</t>
  </si>
  <si>
    <t xml:space="preserve">Stypendia dla uczniów </t>
  </si>
  <si>
    <t>Wynagrodzenia bezosobowe</t>
  </si>
  <si>
    <t xml:space="preserve">Poradnie psychologiczno-pedagogiczne </t>
  </si>
  <si>
    <t xml:space="preserve">Nr 105  / 234 / 17  z  13. 12.2017 r. </t>
  </si>
  <si>
    <t xml:space="preserve">Razem przeniesienie planowanych wydatków </t>
  </si>
  <si>
    <t xml:space="preserve">Zakup środków dydaktycznych w książek </t>
  </si>
  <si>
    <t>Odpisy na ZFŚS</t>
  </si>
  <si>
    <t xml:space="preserve">powiat na podstawie porozumień z organami administracji rządowej </t>
  </si>
  <si>
    <t xml:space="preserve">Zakup środków dydaktycznych i książek </t>
  </si>
  <si>
    <t xml:space="preserve">Starostwa Powiatowe </t>
  </si>
  <si>
    <t xml:space="preserve">Komenda Powiatowa Państwowej Straży Pożarnej w Świdwinie </t>
  </si>
  <si>
    <t xml:space="preserve">Opłaty za administrowanie i czynsze za budynki, lokale i pomieszczenia garażowe </t>
  </si>
  <si>
    <t xml:space="preserve">pracy dla dzieci i młodzieży w szkołach podstawowych, gimnazjach , liceach </t>
  </si>
  <si>
    <t xml:space="preserve">ogólnokształcących, liceach profilowanych i szkołach zawodowych oraz szkołach </t>
  </si>
  <si>
    <t xml:space="preserve">Razem dochody </t>
  </si>
  <si>
    <t xml:space="preserve">Razem wydatki </t>
  </si>
  <si>
    <t>w tym: na porozumienia z organami administracji rządowej.</t>
  </si>
  <si>
    <r>
      <t>Pozostała działalność   (</t>
    </r>
    <r>
      <rPr>
        <b/>
        <sz val="8"/>
        <color theme="1"/>
        <rFont val="Calibri"/>
        <family val="2"/>
        <charset val="238"/>
        <scheme val="minor"/>
      </rPr>
      <t>"Za życiem " )</t>
    </r>
  </si>
  <si>
    <t>Różne wydatki na rzecz osób fizycznych</t>
  </si>
  <si>
    <t xml:space="preserve">Zarządzanie kryzysowe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</si>
</sst>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0" fillId="0" borderId="7" xfId="0" applyFont="1" applyBorder="1"/>
    <xf numFmtId="3" fontId="0" fillId="0" borderId="7" xfId="0" applyNumberFormat="1" applyFont="1" applyBorder="1"/>
    <xf numFmtId="0" fontId="2" fillId="0" borderId="10" xfId="0" applyFont="1" applyBorder="1"/>
    <xf numFmtId="3" fontId="0" fillId="0" borderId="0" xfId="0" applyNumberFormat="1" applyFont="1"/>
    <xf numFmtId="0" fontId="0" fillId="0" borderId="9" xfId="0" applyFont="1" applyBorder="1"/>
    <xf numFmtId="0" fontId="2" fillId="0" borderId="8" xfId="0" applyFont="1" applyBorder="1"/>
    <xf numFmtId="0" fontId="2" fillId="0" borderId="11" xfId="0" applyFont="1" applyBorder="1"/>
    <xf numFmtId="0" fontId="0" fillId="0" borderId="11" xfId="0" applyFont="1" applyBorder="1"/>
    <xf numFmtId="0" fontId="2" fillId="0" borderId="0" xfId="0" applyFont="1" applyAlignment="1"/>
    <xf numFmtId="0" fontId="0" fillId="0" borderId="0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6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0" fillId="0" borderId="9" xfId="0" applyFont="1" applyBorder="1" applyAlignment="1"/>
    <xf numFmtId="0" fontId="0" fillId="0" borderId="8" xfId="0" applyFont="1" applyBorder="1" applyAlignment="1"/>
    <xf numFmtId="0" fontId="2" fillId="0" borderId="13" xfId="0" applyFont="1" applyBorder="1" applyAlignment="1"/>
    <xf numFmtId="0" fontId="0" fillId="0" borderId="14" xfId="0" applyFont="1" applyBorder="1" applyAlignment="1"/>
    <xf numFmtId="0" fontId="0" fillId="0" borderId="5" xfId="0" applyFont="1" applyBorder="1" applyAlignment="1"/>
    <xf numFmtId="3" fontId="2" fillId="0" borderId="7" xfId="0" applyNumberFormat="1" applyFont="1" applyBorder="1" applyAlignment="1"/>
    <xf numFmtId="0" fontId="2" fillId="0" borderId="7" xfId="0" applyFont="1" applyBorder="1" applyAlignment="1"/>
    <xf numFmtId="0" fontId="0" fillId="0" borderId="15" xfId="0" applyFont="1" applyBorder="1"/>
    <xf numFmtId="0" fontId="2" fillId="0" borderId="13" xfId="0" applyFont="1" applyBorder="1"/>
    <xf numFmtId="3" fontId="3" fillId="0" borderId="7" xfId="0" applyNumberFormat="1" applyFont="1" applyBorder="1"/>
    <xf numFmtId="0" fontId="2" fillId="0" borderId="11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2" fillId="0" borderId="12" xfId="0" applyFont="1" applyBorder="1" applyAlignment="1"/>
    <xf numFmtId="3" fontId="2" fillId="0" borderId="11" xfId="0" applyNumberFormat="1" applyFont="1" applyBorder="1" applyAlignment="1"/>
    <xf numFmtId="3" fontId="0" fillId="0" borderId="0" xfId="0" applyNumberFormat="1" applyFont="1" applyBorder="1"/>
    <xf numFmtId="0" fontId="2" fillId="0" borderId="9" xfId="0" applyFont="1" applyBorder="1"/>
    <xf numFmtId="0" fontId="0" fillId="0" borderId="7" xfId="0" applyFont="1" applyBorder="1" applyAlignment="1"/>
    <xf numFmtId="0" fontId="0" fillId="0" borderId="4" xfId="0" applyFont="1" applyBorder="1" applyAlignment="1"/>
    <xf numFmtId="3" fontId="5" fillId="0" borderId="0" xfId="0" applyNumberFormat="1" applyFont="1"/>
    <xf numFmtId="0" fontId="3" fillId="0" borderId="7" xfId="0" applyFont="1" applyBorder="1"/>
    <xf numFmtId="0" fontId="0" fillId="0" borderId="0" xfId="0" applyFont="1" applyBorder="1" applyAlignment="1"/>
    <xf numFmtId="3" fontId="0" fillId="0" borderId="0" xfId="0" applyNumberFormat="1" applyFont="1" applyBorder="1" applyAlignment="1"/>
    <xf numFmtId="0" fontId="0" fillId="0" borderId="15" xfId="0" applyFont="1" applyBorder="1" applyAlignment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Fill="1" applyBorder="1"/>
    <xf numFmtId="3" fontId="0" fillId="0" borderId="7" xfId="0" applyNumberFormat="1" applyFont="1" applyBorder="1" applyAlignment="1"/>
    <xf numFmtId="0" fontId="0" fillId="0" borderId="5" xfId="0" applyFont="1" applyBorder="1"/>
    <xf numFmtId="0" fontId="2" fillId="0" borderId="2" xfId="0" applyFont="1" applyBorder="1" applyAlignment="1"/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/>
    <xf numFmtId="3" fontId="3" fillId="0" borderId="7" xfId="0" applyNumberFormat="1" applyFont="1" applyBorder="1" applyAlignment="1"/>
    <xf numFmtId="0" fontId="0" fillId="0" borderId="7" xfId="0" applyFont="1" applyFill="1" applyBorder="1"/>
    <xf numFmtId="3" fontId="1" fillId="0" borderId="0" xfId="0" applyNumberFormat="1" applyFont="1"/>
    <xf numFmtId="0" fontId="3" fillId="0" borderId="7" xfId="0" applyFont="1" applyFill="1" applyBorder="1"/>
    <xf numFmtId="0" fontId="2" fillId="0" borderId="12" xfId="0" applyFont="1" applyBorder="1"/>
    <xf numFmtId="0" fontId="6" fillId="0" borderId="7" xfId="0" applyFont="1" applyBorder="1"/>
    <xf numFmtId="3" fontId="0" fillId="0" borderId="3" xfId="0" applyNumberFormat="1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7" xfId="0" applyFont="1" applyBorder="1"/>
    <xf numFmtId="3" fontId="1" fillId="0" borderId="7" xfId="0" applyNumberFormat="1" applyFont="1" applyBorder="1"/>
    <xf numFmtId="0" fontId="2" fillId="0" borderId="4" xfId="0" applyFont="1" applyBorder="1" applyAlignment="1"/>
    <xf numFmtId="0" fontId="0" fillId="0" borderId="0" xfId="0" applyBorder="1"/>
    <xf numFmtId="0" fontId="0" fillId="0" borderId="3" xfId="0" applyFont="1" applyBorder="1" applyAlignment="1"/>
    <xf numFmtId="0" fontId="4" fillId="0" borderId="5" xfId="0" applyFont="1" applyBorder="1" applyAlignment="1"/>
    <xf numFmtId="0" fontId="1" fillId="0" borderId="4" xfId="0" applyFont="1" applyBorder="1"/>
    <xf numFmtId="3" fontId="7" fillId="0" borderId="7" xfId="0" applyNumberFormat="1" applyFont="1" applyBorder="1"/>
    <xf numFmtId="0" fontId="7" fillId="0" borderId="7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tabSelected="1" topLeftCell="A81" workbookViewId="0">
      <selection activeCell="D98" sqref="D98"/>
    </sheetView>
  </sheetViews>
  <sheetFormatPr defaultRowHeight="15" x14ac:dyDescent="0.25"/>
  <cols>
    <col min="1" max="1" width="9.140625" style="1"/>
    <col min="2" max="2" width="11" style="1" bestFit="1" customWidth="1"/>
    <col min="3" max="3" width="9.140625" style="1"/>
    <col min="4" max="4" width="76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3"/>
      <c r="B2" s="3"/>
      <c r="C2" s="3"/>
      <c r="D2" s="2"/>
      <c r="E2" s="3" t="s">
        <v>7</v>
      </c>
      <c r="F2" s="3"/>
    </row>
    <row r="3" spans="1:6" x14ac:dyDescent="0.25">
      <c r="A3" s="3"/>
      <c r="B3" s="3"/>
      <c r="C3" s="3"/>
      <c r="D3" s="2"/>
      <c r="E3" s="3" t="s">
        <v>6</v>
      </c>
      <c r="F3" s="3"/>
    </row>
    <row r="4" spans="1:6" x14ac:dyDescent="0.25">
      <c r="A4" s="3"/>
      <c r="B4" s="3"/>
      <c r="C4" s="3"/>
      <c r="D4" s="2"/>
      <c r="E4" s="3" t="s">
        <v>59</v>
      </c>
      <c r="F4" s="3"/>
    </row>
    <row r="5" spans="1:6" x14ac:dyDescent="0.25">
      <c r="A5" s="3"/>
      <c r="B5" s="3"/>
      <c r="C5" s="3"/>
      <c r="D5" s="20" t="s">
        <v>9</v>
      </c>
      <c r="E5" s="3"/>
      <c r="F5" s="3"/>
    </row>
    <row r="6" spans="1:6" x14ac:dyDescent="0.25">
      <c r="A6" s="4" t="s">
        <v>0</v>
      </c>
      <c r="B6" s="4" t="s">
        <v>1</v>
      </c>
      <c r="C6" s="4" t="s">
        <v>2</v>
      </c>
      <c r="D6" s="5" t="s">
        <v>3</v>
      </c>
      <c r="E6" s="4" t="s">
        <v>4</v>
      </c>
      <c r="F6" s="6" t="s">
        <v>5</v>
      </c>
    </row>
    <row r="7" spans="1:6" x14ac:dyDescent="0.25">
      <c r="A7" s="7"/>
      <c r="B7" s="7"/>
      <c r="C7" s="7"/>
      <c r="D7" s="8"/>
      <c r="E7" s="7"/>
      <c r="F7" s="9"/>
    </row>
    <row r="8" spans="1:6" x14ac:dyDescent="0.25">
      <c r="A8" s="37">
        <v>801</v>
      </c>
      <c r="B8" s="46"/>
      <c r="C8" s="37"/>
      <c r="D8" s="10" t="s">
        <v>24</v>
      </c>
      <c r="E8" s="36">
        <v>20760</v>
      </c>
      <c r="F8" s="36">
        <v>0</v>
      </c>
    </row>
    <row r="9" spans="1:6" x14ac:dyDescent="0.25">
      <c r="A9" s="32"/>
      <c r="B9" s="66">
        <v>80195</v>
      </c>
      <c r="C9" s="37"/>
      <c r="D9" s="59" t="s">
        <v>73</v>
      </c>
      <c r="E9" s="36">
        <v>20760</v>
      </c>
      <c r="F9" s="36">
        <v>0</v>
      </c>
    </row>
    <row r="10" spans="1:6" x14ac:dyDescent="0.25">
      <c r="A10" s="32"/>
      <c r="B10" s="54"/>
      <c r="C10" s="50">
        <v>2120</v>
      </c>
      <c r="D10" s="68" t="s">
        <v>33</v>
      </c>
      <c r="E10" s="60"/>
      <c r="F10" s="60"/>
    </row>
    <row r="11" spans="1:6" x14ac:dyDescent="0.25">
      <c r="A11" s="51"/>
      <c r="B11" s="35"/>
      <c r="C11" s="50"/>
      <c r="D11" s="68" t="s">
        <v>63</v>
      </c>
      <c r="E11" s="60">
        <v>20760</v>
      </c>
      <c r="F11" s="60"/>
    </row>
    <row r="12" spans="1:6" x14ac:dyDescent="0.25">
      <c r="A12" s="10"/>
      <c r="B12" s="10"/>
      <c r="C12" s="10"/>
      <c r="D12" s="10" t="s">
        <v>70</v>
      </c>
      <c r="E12" s="11">
        <v>20760</v>
      </c>
      <c r="F12" s="83">
        <v>0</v>
      </c>
    </row>
    <row r="13" spans="1:6" x14ac:dyDescent="0.25">
      <c r="A13" s="84"/>
      <c r="B13" s="84"/>
      <c r="C13" s="84"/>
      <c r="D13" s="84" t="s">
        <v>72</v>
      </c>
      <c r="E13" s="83">
        <f>E11</f>
        <v>20760</v>
      </c>
      <c r="F13" s="83">
        <v>0</v>
      </c>
    </row>
    <row r="14" spans="1:6" x14ac:dyDescent="0.25">
      <c r="A14" s="3"/>
      <c r="B14" s="3"/>
      <c r="C14" s="3"/>
      <c r="D14" s="3"/>
      <c r="E14" s="15"/>
      <c r="F14" s="52"/>
    </row>
    <row r="15" spans="1:6" x14ac:dyDescent="0.25">
      <c r="A15" s="3"/>
      <c r="B15" s="3"/>
      <c r="C15" s="3"/>
      <c r="D15" s="3"/>
      <c r="E15" s="15"/>
      <c r="F15" s="52"/>
    </row>
    <row r="16" spans="1:6" x14ac:dyDescent="0.25">
      <c r="A16" s="3"/>
      <c r="B16" s="3"/>
      <c r="C16" s="3"/>
      <c r="D16" s="3"/>
      <c r="E16" s="15"/>
      <c r="F16" s="52"/>
    </row>
    <row r="17" spans="1:6" x14ac:dyDescent="0.25">
      <c r="A17" s="3"/>
      <c r="B17" s="3"/>
      <c r="C17" s="3"/>
      <c r="D17" s="3"/>
      <c r="E17" s="15"/>
      <c r="F17" s="52"/>
    </row>
    <row r="18" spans="1:6" x14ac:dyDescent="0.25">
      <c r="A18" s="3"/>
      <c r="B18" s="3"/>
      <c r="C18" s="3"/>
      <c r="D18" s="3"/>
      <c r="E18" s="15"/>
      <c r="F18" s="52"/>
    </row>
    <row r="19" spans="1:6" x14ac:dyDescent="0.25">
      <c r="A19" s="3"/>
      <c r="B19" s="3"/>
      <c r="C19" s="3"/>
      <c r="D19" s="3"/>
      <c r="E19" s="15"/>
      <c r="F19" s="52"/>
    </row>
    <row r="20" spans="1:6" x14ac:dyDescent="0.25">
      <c r="A20" s="3"/>
      <c r="B20" s="3"/>
      <c r="C20" s="3"/>
      <c r="D20" s="3"/>
      <c r="E20" s="15"/>
      <c r="F20" s="52"/>
    </row>
    <row r="21" spans="1:6" x14ac:dyDescent="0.25">
      <c r="A21" s="3"/>
      <c r="B21" s="3"/>
      <c r="C21" s="3"/>
      <c r="D21" s="3"/>
      <c r="E21" s="15"/>
      <c r="F21" s="52"/>
    </row>
    <row r="22" spans="1:6" x14ac:dyDescent="0.25">
      <c r="A22" s="3"/>
      <c r="B22" s="3"/>
      <c r="C22" s="3"/>
      <c r="D22" s="3"/>
      <c r="E22" s="15"/>
      <c r="F22" s="52"/>
    </row>
    <row r="23" spans="1:6" x14ac:dyDescent="0.25">
      <c r="A23" s="3"/>
      <c r="B23" s="3"/>
      <c r="C23" s="3"/>
      <c r="D23" s="3"/>
      <c r="E23" s="15"/>
      <c r="F23" s="52"/>
    </row>
    <row r="24" spans="1:6" x14ac:dyDescent="0.25">
      <c r="A24" s="3"/>
      <c r="B24" s="3"/>
      <c r="C24" s="3"/>
      <c r="D24" s="3"/>
      <c r="E24" s="15"/>
      <c r="F24" s="52"/>
    </row>
    <row r="25" spans="1:6" x14ac:dyDescent="0.25">
      <c r="A25" s="3"/>
      <c r="B25" s="3"/>
      <c r="C25" s="3"/>
      <c r="D25" s="3"/>
      <c r="E25" s="15"/>
      <c r="F25" s="52"/>
    </row>
    <row r="26" spans="1:6" x14ac:dyDescent="0.25">
      <c r="A26" s="3"/>
      <c r="B26" s="3"/>
      <c r="C26" s="3"/>
      <c r="D26" s="3"/>
      <c r="E26" s="15"/>
      <c r="F26" s="52"/>
    </row>
    <row r="27" spans="1:6" x14ac:dyDescent="0.25">
      <c r="A27" s="3"/>
      <c r="B27" s="3"/>
      <c r="C27" s="3"/>
      <c r="D27" s="3"/>
      <c r="E27" s="15"/>
      <c r="F27" s="52"/>
    </row>
    <row r="28" spans="1:6" x14ac:dyDescent="0.25">
      <c r="A28" s="3"/>
      <c r="B28" s="3"/>
      <c r="C28" s="3"/>
      <c r="D28" s="3"/>
      <c r="E28" s="15"/>
      <c r="F28" s="52"/>
    </row>
    <row r="29" spans="1:6" x14ac:dyDescent="0.25">
      <c r="A29" s="3"/>
      <c r="B29" s="3"/>
      <c r="C29" s="3"/>
      <c r="D29" s="3"/>
      <c r="E29" s="15"/>
      <c r="F29" s="52"/>
    </row>
    <row r="30" spans="1:6" x14ac:dyDescent="0.25">
      <c r="A30" s="3"/>
      <c r="B30" s="3"/>
      <c r="C30" s="3"/>
      <c r="D30" s="3"/>
      <c r="E30" s="15"/>
      <c r="F30" s="52"/>
    </row>
    <row r="31" spans="1:6" x14ac:dyDescent="0.25">
      <c r="A31" s="3"/>
      <c r="B31" s="3"/>
      <c r="C31" s="3"/>
      <c r="D31" s="3"/>
      <c r="E31" s="15"/>
      <c r="F31" s="52"/>
    </row>
    <row r="32" spans="1:6" x14ac:dyDescent="0.25">
      <c r="A32" s="3"/>
      <c r="B32" s="3"/>
      <c r="C32" s="3"/>
      <c r="D32" s="3"/>
      <c r="E32" s="15"/>
      <c r="F32" s="15"/>
    </row>
    <row r="33" spans="1:6" x14ac:dyDescent="0.25">
      <c r="A33" s="3"/>
      <c r="B33" s="3"/>
      <c r="C33" s="3"/>
      <c r="D33" s="3"/>
      <c r="E33" s="15"/>
      <c r="F33" s="15"/>
    </row>
    <row r="34" spans="1:6" x14ac:dyDescent="0.25">
      <c r="A34" s="3"/>
      <c r="B34" s="3"/>
      <c r="C34" s="3"/>
      <c r="D34" s="3"/>
      <c r="E34" s="15"/>
      <c r="F34" s="15"/>
    </row>
    <row r="35" spans="1:6" x14ac:dyDescent="0.25">
      <c r="A35" s="3"/>
      <c r="B35" s="3"/>
      <c r="C35" s="3"/>
      <c r="D35" s="3"/>
      <c r="E35" s="15"/>
      <c r="F35" s="15"/>
    </row>
    <row r="36" spans="1:6" x14ac:dyDescent="0.25">
      <c r="A36" s="3"/>
      <c r="B36" s="3"/>
      <c r="C36" s="3"/>
      <c r="D36" s="2"/>
      <c r="E36" s="3" t="s">
        <v>10</v>
      </c>
      <c r="F36" s="3"/>
    </row>
    <row r="37" spans="1:6" x14ac:dyDescent="0.25">
      <c r="A37" s="3"/>
      <c r="B37" s="3"/>
      <c r="C37" s="3"/>
      <c r="D37" s="2"/>
      <c r="E37" s="3" t="s">
        <v>6</v>
      </c>
      <c r="F37" s="3"/>
    </row>
    <row r="38" spans="1:6" x14ac:dyDescent="0.25">
      <c r="A38" s="3"/>
      <c r="B38" s="3"/>
      <c r="C38" s="3"/>
      <c r="D38" s="2"/>
      <c r="E38" s="3" t="s">
        <v>59</v>
      </c>
      <c r="F38" s="3"/>
    </row>
    <row r="39" spans="1:6" x14ac:dyDescent="0.25">
      <c r="A39" s="3"/>
      <c r="B39" s="3"/>
      <c r="C39" s="3"/>
      <c r="D39" s="20" t="s">
        <v>11</v>
      </c>
      <c r="E39" s="3"/>
      <c r="F39" s="3"/>
    </row>
    <row r="40" spans="1:6" x14ac:dyDescent="0.25">
      <c r="A40" s="3"/>
      <c r="B40" s="3"/>
      <c r="C40" s="3"/>
      <c r="E40" s="3"/>
      <c r="F40" s="3"/>
    </row>
    <row r="41" spans="1:6" x14ac:dyDescent="0.25">
      <c r="A41" s="4" t="s">
        <v>0</v>
      </c>
      <c r="B41" s="4" t="s">
        <v>1</v>
      </c>
      <c r="C41" s="4" t="s">
        <v>2</v>
      </c>
      <c r="D41" s="5" t="s">
        <v>3</v>
      </c>
      <c r="E41" s="4" t="s">
        <v>4</v>
      </c>
      <c r="F41" s="6" t="s">
        <v>5</v>
      </c>
    </row>
    <row r="42" spans="1:6" x14ac:dyDescent="0.25">
      <c r="A42" s="7"/>
      <c r="B42" s="7"/>
      <c r="C42" s="7"/>
      <c r="D42" s="8"/>
      <c r="E42" s="7"/>
      <c r="F42" s="9"/>
    </row>
    <row r="43" spans="1:6" x14ac:dyDescent="0.25">
      <c r="A43" s="37">
        <v>801</v>
      </c>
      <c r="B43" s="64"/>
      <c r="C43" s="37"/>
      <c r="D43" s="37" t="s">
        <v>24</v>
      </c>
      <c r="E43" s="36">
        <f>E44</f>
        <v>20760</v>
      </c>
      <c r="F43" s="36">
        <v>0</v>
      </c>
    </row>
    <row r="44" spans="1:6" x14ac:dyDescent="0.25">
      <c r="A44" s="63"/>
      <c r="B44" s="65">
        <v>80195</v>
      </c>
      <c r="C44" s="37"/>
      <c r="D44" s="59" t="s">
        <v>34</v>
      </c>
      <c r="E44" s="36">
        <f>E45</f>
        <v>20760</v>
      </c>
      <c r="F44" s="36">
        <v>0</v>
      </c>
    </row>
    <row r="45" spans="1:6" x14ac:dyDescent="0.25">
      <c r="A45" s="63"/>
      <c r="B45" s="66"/>
      <c r="C45" s="37"/>
      <c r="D45" s="53" t="s">
        <v>35</v>
      </c>
      <c r="E45" s="67">
        <f>SUM(E46:E50)</f>
        <v>20760</v>
      </c>
      <c r="F45" s="67"/>
    </row>
    <row r="46" spans="1:6" x14ac:dyDescent="0.25">
      <c r="A46" s="63"/>
      <c r="B46" s="66"/>
      <c r="C46" s="50">
        <v>4110</v>
      </c>
      <c r="D46" s="12" t="s">
        <v>27</v>
      </c>
      <c r="E46" s="60">
        <v>348</v>
      </c>
      <c r="F46" s="60"/>
    </row>
    <row r="47" spans="1:6" x14ac:dyDescent="0.25">
      <c r="A47" s="25"/>
      <c r="B47" s="21"/>
      <c r="C47" s="12">
        <v>4120</v>
      </c>
      <c r="D47" s="12" t="s">
        <v>23</v>
      </c>
      <c r="E47" s="13">
        <v>48</v>
      </c>
      <c r="F47" s="13"/>
    </row>
    <row r="48" spans="1:6" x14ac:dyDescent="0.25">
      <c r="A48" s="25"/>
      <c r="B48" s="21"/>
      <c r="C48" s="12">
        <v>4170</v>
      </c>
      <c r="D48" s="12" t="s">
        <v>31</v>
      </c>
      <c r="E48" s="13">
        <v>4907</v>
      </c>
      <c r="F48" s="13"/>
    </row>
    <row r="49" spans="1:6" x14ac:dyDescent="0.25">
      <c r="A49" s="25"/>
      <c r="B49" s="21"/>
      <c r="C49" s="68">
        <v>4210</v>
      </c>
      <c r="D49" s="68" t="s">
        <v>36</v>
      </c>
      <c r="E49" s="13">
        <v>457</v>
      </c>
      <c r="F49" s="13"/>
    </row>
    <row r="50" spans="1:6" x14ac:dyDescent="0.25">
      <c r="A50" s="26"/>
      <c r="B50" s="61"/>
      <c r="C50" s="68">
        <v>4240</v>
      </c>
      <c r="D50" s="68" t="s">
        <v>64</v>
      </c>
      <c r="E50" s="13">
        <v>15000</v>
      </c>
      <c r="F50" s="13"/>
    </row>
    <row r="51" spans="1:6" x14ac:dyDescent="0.25">
      <c r="A51" s="10"/>
      <c r="B51" s="10"/>
      <c r="C51" s="10"/>
      <c r="D51" s="10" t="s">
        <v>71</v>
      </c>
      <c r="E51" s="11">
        <f>E43</f>
        <v>20760</v>
      </c>
      <c r="F51" s="11">
        <v>0</v>
      </c>
    </row>
    <row r="52" spans="1:6" x14ac:dyDescent="0.25">
      <c r="A52" s="3"/>
      <c r="B52" s="3"/>
      <c r="C52" s="3"/>
      <c r="D52" s="3"/>
      <c r="E52" s="15"/>
      <c r="F52" s="15"/>
    </row>
    <row r="53" spans="1:6" x14ac:dyDescent="0.25">
      <c r="A53" s="3"/>
      <c r="B53" s="3"/>
      <c r="C53" s="3"/>
      <c r="D53" s="3"/>
      <c r="E53" s="15"/>
      <c r="F53" s="15"/>
    </row>
    <row r="54" spans="1:6" x14ac:dyDescent="0.25">
      <c r="A54" s="3"/>
      <c r="B54" s="3"/>
      <c r="C54" s="3"/>
      <c r="D54" s="3"/>
      <c r="E54" s="15"/>
      <c r="F54" s="15"/>
    </row>
    <row r="55" spans="1:6" x14ac:dyDescent="0.25">
      <c r="A55" s="3"/>
      <c r="B55" s="3"/>
      <c r="C55" s="3"/>
      <c r="D55" s="3"/>
      <c r="E55" s="15"/>
      <c r="F55" s="15"/>
    </row>
    <row r="56" spans="1:6" x14ac:dyDescent="0.25">
      <c r="A56" s="3"/>
      <c r="B56" s="3"/>
      <c r="C56" s="3"/>
      <c r="D56" s="3"/>
      <c r="E56" s="15"/>
      <c r="F56" s="15"/>
    </row>
    <row r="57" spans="1:6" x14ac:dyDescent="0.25">
      <c r="A57" s="3"/>
      <c r="B57" s="3"/>
      <c r="C57" s="3"/>
      <c r="D57" s="3"/>
      <c r="E57" s="15"/>
      <c r="F57" s="15"/>
    </row>
    <row r="58" spans="1:6" x14ac:dyDescent="0.25">
      <c r="A58" s="3"/>
      <c r="B58" s="3"/>
      <c r="C58" s="3"/>
      <c r="D58" s="3"/>
      <c r="E58" s="15"/>
      <c r="F58" s="15"/>
    </row>
    <row r="59" spans="1:6" x14ac:dyDescent="0.25">
      <c r="A59" s="3"/>
      <c r="B59" s="3"/>
      <c r="C59" s="3"/>
      <c r="D59" s="3"/>
      <c r="E59" s="15"/>
      <c r="F59" s="15"/>
    </row>
    <row r="60" spans="1:6" x14ac:dyDescent="0.25">
      <c r="A60" s="3"/>
      <c r="B60" s="3"/>
      <c r="C60" s="3"/>
      <c r="D60" s="3"/>
      <c r="E60" s="15"/>
      <c r="F60" s="15"/>
    </row>
    <row r="61" spans="1:6" x14ac:dyDescent="0.25">
      <c r="A61" s="3"/>
      <c r="B61" s="3"/>
      <c r="C61" s="3"/>
      <c r="D61" s="3"/>
      <c r="E61" s="15"/>
      <c r="F61" s="15"/>
    </row>
    <row r="62" spans="1:6" x14ac:dyDescent="0.25">
      <c r="A62" s="3"/>
      <c r="B62" s="3"/>
      <c r="C62" s="3"/>
      <c r="D62" s="3"/>
      <c r="E62" s="15"/>
      <c r="F62" s="15"/>
    </row>
    <row r="63" spans="1:6" x14ac:dyDescent="0.25">
      <c r="A63" s="3"/>
      <c r="B63" s="3"/>
      <c r="C63" s="3"/>
      <c r="D63" s="3"/>
      <c r="E63" s="15"/>
      <c r="F63" s="15"/>
    </row>
    <row r="64" spans="1:6" x14ac:dyDescent="0.25">
      <c r="A64" s="3"/>
      <c r="B64" s="3"/>
      <c r="C64" s="3"/>
      <c r="D64" s="3"/>
      <c r="E64" s="15"/>
      <c r="F64" s="15"/>
    </row>
    <row r="65" spans="1:6" x14ac:dyDescent="0.25">
      <c r="A65" s="3"/>
      <c r="B65" s="3"/>
      <c r="C65" s="3"/>
      <c r="D65" s="3"/>
      <c r="E65" s="15"/>
      <c r="F65" s="15"/>
    </row>
    <row r="66" spans="1:6" x14ac:dyDescent="0.25">
      <c r="A66" s="3"/>
      <c r="B66" s="3"/>
      <c r="C66" s="3"/>
      <c r="D66" s="3"/>
      <c r="E66" s="15"/>
      <c r="F66" s="15"/>
    </row>
    <row r="67" spans="1:6" x14ac:dyDescent="0.25">
      <c r="A67" s="3"/>
      <c r="B67" s="3"/>
      <c r="C67" s="3"/>
      <c r="D67" s="3"/>
      <c r="E67" s="15"/>
      <c r="F67" s="15"/>
    </row>
    <row r="68" spans="1:6" x14ac:dyDescent="0.25">
      <c r="A68" s="3"/>
      <c r="B68" s="3"/>
      <c r="C68" s="3"/>
      <c r="D68" s="3"/>
      <c r="E68" s="15"/>
      <c r="F68" s="15"/>
    </row>
    <row r="69" spans="1:6" x14ac:dyDescent="0.25">
      <c r="A69" s="3"/>
      <c r="B69" s="3"/>
      <c r="C69" s="3"/>
      <c r="D69" s="3"/>
      <c r="E69" s="15"/>
      <c r="F69" s="15"/>
    </row>
    <row r="70" spans="1:6" x14ac:dyDescent="0.25">
      <c r="A70" s="3"/>
      <c r="B70" s="3"/>
      <c r="C70" s="3"/>
      <c r="D70" s="3"/>
      <c r="E70" s="15"/>
      <c r="F70" s="15"/>
    </row>
    <row r="71" spans="1:6" x14ac:dyDescent="0.25">
      <c r="A71" s="3"/>
      <c r="B71" s="3"/>
      <c r="C71" s="3"/>
      <c r="D71" s="2"/>
      <c r="E71" s="3" t="s">
        <v>12</v>
      </c>
      <c r="F71" s="3"/>
    </row>
    <row r="72" spans="1:6" x14ac:dyDescent="0.25">
      <c r="A72" s="3"/>
      <c r="B72" s="3"/>
      <c r="C72" s="3"/>
      <c r="D72" s="2"/>
      <c r="E72" s="3" t="s">
        <v>6</v>
      </c>
      <c r="F72" s="3"/>
    </row>
    <row r="73" spans="1:6" x14ac:dyDescent="0.25">
      <c r="A73" s="3"/>
      <c r="B73" s="3"/>
      <c r="C73" s="3"/>
      <c r="D73" s="2"/>
      <c r="E73" s="3" t="s">
        <v>59</v>
      </c>
      <c r="F73" s="3"/>
    </row>
    <row r="74" spans="1:6" x14ac:dyDescent="0.25">
      <c r="A74" s="3"/>
      <c r="B74" s="3"/>
      <c r="C74" s="3"/>
      <c r="D74" s="2"/>
      <c r="E74" s="3"/>
      <c r="F74" s="3"/>
    </row>
    <row r="75" spans="1:6" x14ac:dyDescent="0.25">
      <c r="A75" s="3"/>
      <c r="B75" s="3"/>
      <c r="C75" s="3"/>
      <c r="D75" s="20" t="s">
        <v>8</v>
      </c>
      <c r="E75" s="3"/>
      <c r="F75" s="3"/>
    </row>
    <row r="76" spans="1:6" x14ac:dyDescent="0.25">
      <c r="A76" s="4" t="s">
        <v>0</v>
      </c>
      <c r="B76" s="4" t="s">
        <v>1</v>
      </c>
      <c r="C76" s="4" t="s">
        <v>2</v>
      </c>
      <c r="D76" s="5" t="s">
        <v>3</v>
      </c>
      <c r="E76" s="4" t="s">
        <v>4</v>
      </c>
      <c r="F76" s="6" t="s">
        <v>5</v>
      </c>
    </row>
    <row r="77" spans="1:6" x14ac:dyDescent="0.25">
      <c r="A77" s="7"/>
      <c r="B77" s="7"/>
      <c r="C77" s="7"/>
      <c r="D77" s="8"/>
      <c r="E77" s="7"/>
      <c r="F77" s="9"/>
    </row>
    <row r="78" spans="1:6" x14ac:dyDescent="0.25">
      <c r="A78" s="30">
        <v>700</v>
      </c>
      <c r="B78" s="65"/>
      <c r="C78" s="37"/>
      <c r="D78" s="46" t="s">
        <v>17</v>
      </c>
      <c r="E78" s="36">
        <v>10000</v>
      </c>
      <c r="F78" s="47">
        <v>10000</v>
      </c>
    </row>
    <row r="79" spans="1:6" x14ac:dyDescent="0.25">
      <c r="A79" s="33"/>
      <c r="B79" s="30">
        <v>70005</v>
      </c>
      <c r="C79" s="29"/>
      <c r="D79" s="28" t="s">
        <v>18</v>
      </c>
      <c r="E79" s="42">
        <v>10000</v>
      </c>
      <c r="F79" s="43">
        <v>10000</v>
      </c>
    </row>
    <row r="80" spans="1:6" x14ac:dyDescent="0.25">
      <c r="A80" s="31"/>
      <c r="B80" s="32"/>
      <c r="C80" s="27">
        <v>4300</v>
      </c>
      <c r="D80" s="35" t="s">
        <v>20</v>
      </c>
      <c r="E80" s="44">
        <v>10000</v>
      </c>
      <c r="F80" s="45"/>
    </row>
    <row r="81" spans="1:6" x14ac:dyDescent="0.25">
      <c r="A81" s="56"/>
      <c r="B81" s="51"/>
      <c r="C81" s="27">
        <v>4530</v>
      </c>
      <c r="D81" s="35" t="s">
        <v>48</v>
      </c>
      <c r="E81" s="44"/>
      <c r="F81" s="45">
        <v>10000</v>
      </c>
    </row>
    <row r="82" spans="1:6" x14ac:dyDescent="0.25">
      <c r="A82" s="37">
        <v>750</v>
      </c>
      <c r="B82" s="37"/>
      <c r="C82" s="37"/>
      <c r="D82" s="37" t="s">
        <v>49</v>
      </c>
      <c r="E82" s="36">
        <f>E83+E89+E101+E108</f>
        <v>85718</v>
      </c>
      <c r="F82" s="36">
        <f>F83+F89+F101+F108</f>
        <v>85718</v>
      </c>
    </row>
    <row r="83" spans="1:6" x14ac:dyDescent="0.25">
      <c r="A83" s="30"/>
      <c r="B83" s="62">
        <v>75019</v>
      </c>
      <c r="C83" s="41"/>
      <c r="D83" s="46" t="s">
        <v>50</v>
      </c>
      <c r="E83" s="36">
        <v>3500</v>
      </c>
      <c r="F83" s="47">
        <v>3500</v>
      </c>
    </row>
    <row r="84" spans="1:6" x14ac:dyDescent="0.25">
      <c r="A84" s="32"/>
      <c r="B84" s="34"/>
      <c r="C84" s="27">
        <v>3030</v>
      </c>
      <c r="D84" s="35" t="s">
        <v>74</v>
      </c>
      <c r="E84" s="44"/>
      <c r="F84" s="45">
        <v>1000</v>
      </c>
    </row>
    <row r="85" spans="1:6" x14ac:dyDescent="0.25">
      <c r="A85" s="32"/>
      <c r="B85" s="34"/>
      <c r="C85" s="27">
        <v>4210</v>
      </c>
      <c r="D85" s="35" t="s">
        <v>14</v>
      </c>
      <c r="E85" s="44">
        <v>2500</v>
      </c>
      <c r="F85" s="45"/>
    </row>
    <row r="86" spans="1:6" x14ac:dyDescent="0.25">
      <c r="A86" s="32"/>
      <c r="B86" s="34"/>
      <c r="C86" s="27">
        <v>4220</v>
      </c>
      <c r="D86" s="35" t="s">
        <v>51</v>
      </c>
      <c r="E86" s="44"/>
      <c r="F86" s="45">
        <v>1500</v>
      </c>
    </row>
    <row r="87" spans="1:6" x14ac:dyDescent="0.25">
      <c r="A87" s="32"/>
      <c r="B87" s="34"/>
      <c r="C87" s="27">
        <v>4300</v>
      </c>
      <c r="D87" s="35" t="s">
        <v>20</v>
      </c>
      <c r="E87" s="44">
        <v>1000</v>
      </c>
      <c r="F87" s="45"/>
    </row>
    <row r="88" spans="1:6" x14ac:dyDescent="0.25">
      <c r="A88" s="32"/>
      <c r="B88" s="27"/>
      <c r="C88" s="27">
        <v>4700</v>
      </c>
      <c r="D88" s="35" t="s">
        <v>29</v>
      </c>
      <c r="E88" s="44"/>
      <c r="F88" s="45">
        <v>1000</v>
      </c>
    </row>
    <row r="89" spans="1:6" x14ac:dyDescent="0.25">
      <c r="A89" s="32"/>
      <c r="B89" s="30">
        <v>75020</v>
      </c>
      <c r="C89" s="29"/>
      <c r="D89" s="28" t="s">
        <v>65</v>
      </c>
      <c r="E89" s="42">
        <f>SUM(E90:E100)</f>
        <v>60218</v>
      </c>
      <c r="F89" s="43">
        <f>SUM(F90:F100)</f>
        <v>60218</v>
      </c>
    </row>
    <row r="90" spans="1:6" x14ac:dyDescent="0.25">
      <c r="A90" s="32"/>
      <c r="B90" s="32"/>
      <c r="C90" s="27">
        <v>4120</v>
      </c>
      <c r="D90" s="35" t="s">
        <v>23</v>
      </c>
      <c r="E90" s="44"/>
      <c r="F90" s="45">
        <v>20000</v>
      </c>
    </row>
    <row r="91" spans="1:6" x14ac:dyDescent="0.25">
      <c r="A91" s="32"/>
      <c r="B91" s="32"/>
      <c r="C91" s="27">
        <v>4210</v>
      </c>
      <c r="D91" s="35" t="s">
        <v>14</v>
      </c>
      <c r="E91" s="44"/>
      <c r="F91" s="45">
        <v>10000</v>
      </c>
    </row>
    <row r="92" spans="1:6" x14ac:dyDescent="0.25">
      <c r="A92" s="32"/>
      <c r="B92" s="32"/>
      <c r="C92" s="27">
        <v>4220</v>
      </c>
      <c r="D92" s="35" t="s">
        <v>51</v>
      </c>
      <c r="E92" s="44">
        <v>4890</v>
      </c>
      <c r="F92" s="45"/>
    </row>
    <row r="93" spans="1:6" x14ac:dyDescent="0.25">
      <c r="A93" s="32"/>
      <c r="B93" s="32"/>
      <c r="C93" s="27">
        <v>4260</v>
      </c>
      <c r="D93" s="35" t="s">
        <v>19</v>
      </c>
      <c r="E93" s="44"/>
      <c r="F93" s="45">
        <v>5000</v>
      </c>
    </row>
    <row r="94" spans="1:6" x14ac:dyDescent="0.25">
      <c r="A94" s="32"/>
      <c r="B94" s="32"/>
      <c r="C94" s="27">
        <v>4270</v>
      </c>
      <c r="D94" s="35" t="s">
        <v>15</v>
      </c>
      <c r="E94" s="44"/>
      <c r="F94" s="45">
        <v>10000</v>
      </c>
    </row>
    <row r="95" spans="1:6" x14ac:dyDescent="0.25">
      <c r="A95" s="32"/>
      <c r="B95" s="32"/>
      <c r="C95" s="27">
        <v>4300</v>
      </c>
      <c r="D95" s="35" t="s">
        <v>20</v>
      </c>
      <c r="E95" s="44">
        <v>46000</v>
      </c>
      <c r="F95" s="45"/>
    </row>
    <row r="96" spans="1:6" x14ac:dyDescent="0.25">
      <c r="A96" s="32"/>
      <c r="B96" s="32"/>
      <c r="C96" s="27">
        <v>4360</v>
      </c>
      <c r="D96" s="35" t="s">
        <v>16</v>
      </c>
      <c r="E96" s="44"/>
      <c r="F96" s="45">
        <v>5000</v>
      </c>
    </row>
    <row r="97" spans="1:8" x14ac:dyDescent="0.25">
      <c r="A97" s="32"/>
      <c r="B97" s="32"/>
      <c r="C97" s="27">
        <v>4420</v>
      </c>
      <c r="D97" s="35" t="s">
        <v>52</v>
      </c>
      <c r="E97" s="44"/>
      <c r="F97" s="45">
        <v>5500</v>
      </c>
    </row>
    <row r="98" spans="1:8" x14ac:dyDescent="0.25">
      <c r="A98" s="32"/>
      <c r="B98" s="32"/>
      <c r="C98" s="27">
        <v>4440</v>
      </c>
      <c r="D98" s="35" t="s">
        <v>62</v>
      </c>
      <c r="E98" s="44"/>
      <c r="F98" s="45">
        <v>4718</v>
      </c>
    </row>
    <row r="99" spans="1:8" x14ac:dyDescent="0.25">
      <c r="A99" s="32"/>
      <c r="B99" s="32"/>
      <c r="C99" s="27">
        <v>4610</v>
      </c>
      <c r="D99" s="35" t="s">
        <v>22</v>
      </c>
      <c r="E99" s="44">
        <v>4718</v>
      </c>
      <c r="F99" s="45"/>
    </row>
    <row r="100" spans="1:8" x14ac:dyDescent="0.25">
      <c r="A100" s="32"/>
      <c r="B100" s="56"/>
      <c r="C100" s="50">
        <v>4700</v>
      </c>
      <c r="D100" s="50" t="s">
        <v>29</v>
      </c>
      <c r="E100" s="60">
        <v>4610</v>
      </c>
      <c r="F100" s="60"/>
    </row>
    <row r="101" spans="1:8" x14ac:dyDescent="0.25">
      <c r="A101" s="32"/>
      <c r="B101" s="66">
        <v>75075</v>
      </c>
      <c r="C101" s="37"/>
      <c r="D101" s="37" t="s">
        <v>53</v>
      </c>
      <c r="E101" s="36">
        <v>15000</v>
      </c>
      <c r="F101" s="36">
        <v>15000</v>
      </c>
    </row>
    <row r="102" spans="1:8" x14ac:dyDescent="0.25">
      <c r="A102" s="32"/>
      <c r="B102" s="54"/>
      <c r="C102" s="50">
        <v>4210</v>
      </c>
      <c r="D102" s="50" t="s">
        <v>14</v>
      </c>
      <c r="E102" s="60">
        <v>15000</v>
      </c>
      <c r="F102" s="60"/>
    </row>
    <row r="103" spans="1:8" x14ac:dyDescent="0.25">
      <c r="A103" s="51"/>
      <c r="B103" s="35"/>
      <c r="C103" s="50">
        <v>4430</v>
      </c>
      <c r="D103" s="50" t="s">
        <v>54</v>
      </c>
      <c r="E103" s="60"/>
      <c r="F103" s="60">
        <v>15000</v>
      </c>
    </row>
    <row r="104" spans="1:8" s="79" customFormat="1" x14ac:dyDescent="0.25">
      <c r="A104" s="54"/>
      <c r="B104" s="54"/>
      <c r="C104" s="54"/>
      <c r="D104" s="54"/>
      <c r="E104" s="55"/>
      <c r="F104" s="55"/>
      <c r="G104" s="74"/>
      <c r="H104" s="74"/>
    </row>
    <row r="105" spans="1:8" s="79" customFormat="1" x14ac:dyDescent="0.25">
      <c r="A105" s="54"/>
      <c r="B105" s="54"/>
      <c r="C105" s="54"/>
      <c r="D105" s="54"/>
      <c r="E105" s="55"/>
      <c r="F105" s="55"/>
      <c r="G105" s="74"/>
      <c r="H105" s="74"/>
    </row>
    <row r="106" spans="1:8" x14ac:dyDescent="0.25">
      <c r="A106" s="4" t="s">
        <v>0</v>
      </c>
      <c r="B106" s="4" t="s">
        <v>1</v>
      </c>
      <c r="C106" s="4" t="s">
        <v>2</v>
      </c>
      <c r="D106" s="5" t="s">
        <v>3</v>
      </c>
      <c r="E106" s="4" t="s">
        <v>4</v>
      </c>
      <c r="F106" s="6" t="s">
        <v>5</v>
      </c>
    </row>
    <row r="107" spans="1:8" x14ac:dyDescent="0.25">
      <c r="A107" s="7"/>
      <c r="B107" s="7"/>
      <c r="C107" s="7"/>
      <c r="D107" s="8"/>
      <c r="E107" s="7"/>
      <c r="F107" s="9"/>
    </row>
    <row r="108" spans="1:8" x14ac:dyDescent="0.25">
      <c r="A108" s="32"/>
      <c r="B108" s="66">
        <v>75095</v>
      </c>
      <c r="C108" s="78"/>
      <c r="D108" s="28" t="s">
        <v>32</v>
      </c>
      <c r="E108" s="42">
        <f>SUM(E110:E115)</f>
        <v>7000</v>
      </c>
      <c r="F108" s="43">
        <f>SUM(F110:F115)</f>
        <v>7000</v>
      </c>
    </row>
    <row r="109" spans="1:8" x14ac:dyDescent="0.25">
      <c r="A109" s="31"/>
      <c r="B109" s="80"/>
      <c r="C109" s="27"/>
      <c r="D109" s="81" t="s">
        <v>55</v>
      </c>
      <c r="E109" s="44"/>
      <c r="F109" s="45"/>
    </row>
    <row r="110" spans="1:8" x14ac:dyDescent="0.25">
      <c r="A110" s="31"/>
      <c r="B110" s="32"/>
      <c r="C110" s="27">
        <v>3247</v>
      </c>
      <c r="D110" s="35" t="s">
        <v>56</v>
      </c>
      <c r="E110" s="44">
        <v>3400</v>
      </c>
      <c r="F110" s="45"/>
    </row>
    <row r="111" spans="1:8" x14ac:dyDescent="0.25">
      <c r="A111" s="31"/>
      <c r="B111" s="32"/>
      <c r="C111" s="27">
        <v>3249</v>
      </c>
      <c r="D111" s="35" t="s">
        <v>56</v>
      </c>
      <c r="E111" s="44">
        <v>600</v>
      </c>
      <c r="F111" s="45"/>
    </row>
    <row r="112" spans="1:8" x14ac:dyDescent="0.25">
      <c r="A112" s="31"/>
      <c r="B112" s="32"/>
      <c r="C112" s="27">
        <v>4177</v>
      </c>
      <c r="D112" s="35" t="s">
        <v>57</v>
      </c>
      <c r="E112" s="44">
        <v>2550</v>
      </c>
      <c r="F112" s="45"/>
    </row>
    <row r="113" spans="1:6" x14ac:dyDescent="0.25">
      <c r="A113" s="31"/>
      <c r="B113" s="32"/>
      <c r="C113" s="27">
        <v>4179</v>
      </c>
      <c r="D113" s="35" t="s">
        <v>57</v>
      </c>
      <c r="E113" s="44">
        <v>450</v>
      </c>
      <c r="F113" s="45"/>
    </row>
    <row r="114" spans="1:6" x14ac:dyDescent="0.25">
      <c r="A114" s="31"/>
      <c r="B114" s="32"/>
      <c r="C114" s="27">
        <v>4307</v>
      </c>
      <c r="D114" s="35" t="s">
        <v>20</v>
      </c>
      <c r="E114" s="44"/>
      <c r="F114" s="45">
        <v>5950</v>
      </c>
    </row>
    <row r="115" spans="1:6" x14ac:dyDescent="0.25">
      <c r="A115" s="31"/>
      <c r="B115" s="32"/>
      <c r="C115" s="34">
        <v>4309</v>
      </c>
      <c r="D115" s="35" t="s">
        <v>20</v>
      </c>
      <c r="E115" s="44"/>
      <c r="F115" s="45">
        <v>1050</v>
      </c>
    </row>
    <row r="116" spans="1:6" x14ac:dyDescent="0.25">
      <c r="A116" s="10">
        <v>754</v>
      </c>
      <c r="B116" s="71"/>
      <c r="C116" s="10"/>
      <c r="D116" s="10" t="s">
        <v>13</v>
      </c>
      <c r="E116" s="11">
        <f>E117+E130</f>
        <v>65617</v>
      </c>
      <c r="F116" s="11">
        <f>F117+F130</f>
        <v>65617</v>
      </c>
    </row>
    <row r="117" spans="1:6" x14ac:dyDescent="0.25">
      <c r="A117" s="23"/>
      <c r="B117" s="22">
        <v>75411</v>
      </c>
      <c r="C117" s="10"/>
      <c r="D117" s="10" t="s">
        <v>37</v>
      </c>
      <c r="E117" s="11">
        <f>SUM(E119:E129)</f>
        <v>64327</v>
      </c>
      <c r="F117" s="11">
        <f>SUM(F119:F129)</f>
        <v>64327</v>
      </c>
    </row>
    <row r="118" spans="1:6" x14ac:dyDescent="0.25">
      <c r="A118" s="25"/>
      <c r="B118" s="21"/>
      <c r="C118" s="12"/>
      <c r="D118" s="70" t="s">
        <v>66</v>
      </c>
      <c r="E118" s="40"/>
      <c r="F118" s="40"/>
    </row>
    <row r="119" spans="1:6" x14ac:dyDescent="0.25">
      <c r="A119" s="25"/>
      <c r="B119" s="21"/>
      <c r="C119" s="12">
        <v>4020</v>
      </c>
      <c r="D119" s="12" t="s">
        <v>38</v>
      </c>
      <c r="E119" s="13">
        <v>4000</v>
      </c>
      <c r="F119" s="13"/>
    </row>
    <row r="120" spans="1:6" x14ac:dyDescent="0.25">
      <c r="A120" s="25"/>
      <c r="B120" s="21"/>
      <c r="C120" s="12">
        <v>4050</v>
      </c>
      <c r="D120" s="12" t="s">
        <v>39</v>
      </c>
      <c r="E120" s="13"/>
      <c r="F120" s="13">
        <v>5437</v>
      </c>
    </row>
    <row r="121" spans="1:6" x14ac:dyDescent="0.25">
      <c r="A121" s="25"/>
      <c r="B121" s="21"/>
      <c r="C121" s="12">
        <v>4060</v>
      </c>
      <c r="D121" s="12" t="s">
        <v>40</v>
      </c>
      <c r="E121" s="13">
        <v>1437</v>
      </c>
      <c r="F121" s="13"/>
    </row>
    <row r="122" spans="1:6" x14ac:dyDescent="0.25">
      <c r="A122" s="25"/>
      <c r="B122" s="21"/>
      <c r="C122" s="12">
        <v>4170</v>
      </c>
      <c r="D122" s="12" t="s">
        <v>31</v>
      </c>
      <c r="E122" s="13"/>
      <c r="F122" s="13">
        <v>4712</v>
      </c>
    </row>
    <row r="123" spans="1:6" x14ac:dyDescent="0.25">
      <c r="A123" s="25"/>
      <c r="B123" s="21"/>
      <c r="C123" s="12">
        <v>4180</v>
      </c>
      <c r="D123" s="12" t="s">
        <v>41</v>
      </c>
      <c r="E123" s="13"/>
      <c r="F123" s="13"/>
    </row>
    <row r="124" spans="1:6" x14ac:dyDescent="0.25">
      <c r="A124" s="25"/>
      <c r="B124" s="21"/>
      <c r="C124" s="12"/>
      <c r="D124" s="12" t="s">
        <v>42</v>
      </c>
      <c r="E124" s="13"/>
      <c r="F124" s="13">
        <v>31518</v>
      </c>
    </row>
    <row r="125" spans="1:6" x14ac:dyDescent="0.25">
      <c r="A125" s="25"/>
      <c r="B125" s="21"/>
      <c r="C125" s="12">
        <v>4210</v>
      </c>
      <c r="D125" s="12" t="s">
        <v>14</v>
      </c>
      <c r="E125" s="13">
        <v>55219</v>
      </c>
      <c r="F125" s="13"/>
    </row>
    <row r="126" spans="1:6" x14ac:dyDescent="0.25">
      <c r="A126" s="25"/>
      <c r="B126" s="21"/>
      <c r="C126" s="12">
        <v>4250</v>
      </c>
      <c r="D126" s="12" t="s">
        <v>43</v>
      </c>
      <c r="E126" s="13">
        <v>3235</v>
      </c>
      <c r="F126" s="13"/>
    </row>
    <row r="127" spans="1:6" x14ac:dyDescent="0.25">
      <c r="A127" s="25"/>
      <c r="B127" s="21"/>
      <c r="C127" s="12">
        <v>4260</v>
      </c>
      <c r="D127" s="12" t="s">
        <v>19</v>
      </c>
      <c r="E127" s="13"/>
      <c r="F127" s="13">
        <v>10000</v>
      </c>
    </row>
    <row r="128" spans="1:6" x14ac:dyDescent="0.25">
      <c r="A128" s="25"/>
      <c r="B128" s="21"/>
      <c r="C128" s="12">
        <v>4270</v>
      </c>
      <c r="D128" s="12" t="s">
        <v>15</v>
      </c>
      <c r="E128" s="13">
        <v>436</v>
      </c>
      <c r="F128" s="13"/>
    </row>
    <row r="129" spans="1:6" x14ac:dyDescent="0.25">
      <c r="A129" s="25"/>
      <c r="B129" s="21"/>
      <c r="C129" s="12">
        <v>4300</v>
      </c>
      <c r="D129" s="12" t="s">
        <v>20</v>
      </c>
      <c r="E129" s="13"/>
      <c r="F129" s="13">
        <v>12660</v>
      </c>
    </row>
    <row r="130" spans="1:6" x14ac:dyDescent="0.25">
      <c r="A130" s="16"/>
      <c r="B130" s="23">
        <v>75421</v>
      </c>
      <c r="C130" s="18"/>
      <c r="D130" s="10" t="s">
        <v>75</v>
      </c>
      <c r="E130" s="11">
        <f>SUM(E131:E135)</f>
        <v>1290</v>
      </c>
      <c r="F130" s="11">
        <f>F134+F135</f>
        <v>1290</v>
      </c>
    </row>
    <row r="131" spans="1:6" x14ac:dyDescent="0.25">
      <c r="A131" s="16"/>
      <c r="B131" s="25"/>
      <c r="C131" s="19">
        <v>4210</v>
      </c>
      <c r="D131" s="12" t="s">
        <v>14</v>
      </c>
      <c r="E131" s="13">
        <v>690</v>
      </c>
      <c r="F131" s="13"/>
    </row>
    <row r="132" spans="1:6" x14ac:dyDescent="0.25">
      <c r="A132" s="16"/>
      <c r="B132" s="25"/>
      <c r="C132" s="19">
        <v>4220</v>
      </c>
      <c r="D132" s="12" t="s">
        <v>51</v>
      </c>
      <c r="E132" s="13">
        <v>302</v>
      </c>
      <c r="F132" s="13"/>
    </row>
    <row r="133" spans="1:6" x14ac:dyDescent="0.25">
      <c r="A133" s="16"/>
      <c r="B133" s="25"/>
      <c r="C133" s="19">
        <v>4400</v>
      </c>
      <c r="D133" s="12" t="s">
        <v>67</v>
      </c>
      <c r="E133" s="13">
        <v>298</v>
      </c>
      <c r="F133" s="13"/>
    </row>
    <row r="134" spans="1:6" x14ac:dyDescent="0.25">
      <c r="A134" s="16"/>
      <c r="B134" s="25"/>
      <c r="C134" s="19">
        <v>4410</v>
      </c>
      <c r="D134" s="12" t="s">
        <v>21</v>
      </c>
      <c r="E134" s="13"/>
      <c r="F134" s="13">
        <v>400</v>
      </c>
    </row>
    <row r="135" spans="1:6" x14ac:dyDescent="0.25">
      <c r="A135" s="38"/>
      <c r="B135" s="26"/>
      <c r="C135" s="19">
        <v>4700</v>
      </c>
      <c r="D135" s="12" t="s">
        <v>29</v>
      </c>
      <c r="E135" s="13"/>
      <c r="F135" s="13">
        <v>890</v>
      </c>
    </row>
    <row r="136" spans="1:6" x14ac:dyDescent="0.25">
      <c r="A136" s="57">
        <v>801</v>
      </c>
      <c r="B136" s="58"/>
      <c r="C136" s="10"/>
      <c r="D136" s="59" t="s">
        <v>24</v>
      </c>
      <c r="E136" s="11">
        <f>E137</f>
        <v>12673</v>
      </c>
      <c r="F136" s="11">
        <f>F143+F151</f>
        <v>12673</v>
      </c>
    </row>
    <row r="137" spans="1:6" x14ac:dyDescent="0.25">
      <c r="A137" s="39"/>
      <c r="B137" s="39">
        <v>80130</v>
      </c>
      <c r="C137" s="10"/>
      <c r="D137" s="59" t="s">
        <v>25</v>
      </c>
      <c r="E137" s="11">
        <f>E138</f>
        <v>12673</v>
      </c>
      <c r="F137" s="11">
        <v>0</v>
      </c>
    </row>
    <row r="138" spans="1:6" x14ac:dyDescent="0.25">
      <c r="A138" s="16"/>
      <c r="B138" s="16"/>
      <c r="C138" s="12"/>
      <c r="D138" s="70" t="s">
        <v>44</v>
      </c>
      <c r="E138" s="40">
        <v>12673</v>
      </c>
      <c r="F138" s="40"/>
    </row>
    <row r="139" spans="1:6" x14ac:dyDescent="0.25">
      <c r="A139" s="38"/>
      <c r="B139" s="38"/>
      <c r="C139" s="12">
        <v>4010</v>
      </c>
      <c r="D139" s="12" t="s">
        <v>26</v>
      </c>
      <c r="E139" s="13">
        <v>12673</v>
      </c>
      <c r="F139" s="13"/>
    </row>
    <row r="140" spans="1:6" x14ac:dyDescent="0.25">
      <c r="A140" s="21"/>
      <c r="B140" s="21"/>
      <c r="C140" s="21"/>
      <c r="D140" s="21"/>
      <c r="E140" s="48"/>
      <c r="F140" s="48"/>
    </row>
    <row r="141" spans="1:6" x14ac:dyDescent="0.25">
      <c r="A141" s="4" t="s">
        <v>0</v>
      </c>
      <c r="B141" s="4" t="s">
        <v>1</v>
      </c>
      <c r="C141" s="4" t="s">
        <v>2</v>
      </c>
      <c r="D141" s="5" t="s">
        <v>3</v>
      </c>
      <c r="E141" s="4" t="s">
        <v>4</v>
      </c>
      <c r="F141" s="6" t="s">
        <v>5</v>
      </c>
    </row>
    <row r="142" spans="1:6" x14ac:dyDescent="0.25">
      <c r="A142" s="7"/>
      <c r="B142" s="7"/>
      <c r="C142" s="7"/>
      <c r="D142" s="8"/>
      <c r="E142" s="7"/>
      <c r="F142" s="9"/>
    </row>
    <row r="143" spans="1:6" x14ac:dyDescent="0.25">
      <c r="A143" s="24"/>
      <c r="B143" s="49">
        <v>80146</v>
      </c>
      <c r="C143" s="10"/>
      <c r="D143" s="10" t="s">
        <v>47</v>
      </c>
      <c r="E143" s="11">
        <v>0</v>
      </c>
      <c r="F143" s="11">
        <f>F144</f>
        <v>1298</v>
      </c>
    </row>
    <row r="144" spans="1:6" x14ac:dyDescent="0.25">
      <c r="A144" s="25"/>
      <c r="B144" s="16"/>
      <c r="C144" s="12"/>
      <c r="D144" s="53" t="s">
        <v>44</v>
      </c>
      <c r="E144" s="40"/>
      <c r="F144" s="40">
        <v>1298</v>
      </c>
    </row>
    <row r="145" spans="1:6" x14ac:dyDescent="0.25">
      <c r="A145" s="25"/>
      <c r="B145" s="16"/>
      <c r="C145" s="12">
        <v>4700</v>
      </c>
      <c r="D145" s="12" t="s">
        <v>29</v>
      </c>
      <c r="E145" s="13"/>
      <c r="F145" s="13">
        <v>1298</v>
      </c>
    </row>
    <row r="146" spans="1:6" x14ac:dyDescent="0.25">
      <c r="A146" s="25"/>
      <c r="B146" s="16"/>
      <c r="C146" s="24"/>
      <c r="D146" s="24"/>
      <c r="E146" s="73"/>
      <c r="F146" s="73"/>
    </row>
    <row r="147" spans="1:6" x14ac:dyDescent="0.25">
      <c r="A147" s="25"/>
      <c r="B147" s="39">
        <v>80150</v>
      </c>
      <c r="C147" s="10"/>
      <c r="D147" s="10" t="s">
        <v>45</v>
      </c>
      <c r="E147" s="11"/>
      <c r="F147" s="11"/>
    </row>
    <row r="148" spans="1:6" x14ac:dyDescent="0.25">
      <c r="A148" s="25"/>
      <c r="B148" s="16"/>
      <c r="C148" s="12"/>
      <c r="D148" s="59" t="s">
        <v>68</v>
      </c>
      <c r="E148" s="13"/>
      <c r="F148" s="13"/>
    </row>
    <row r="149" spans="1:6" x14ac:dyDescent="0.25">
      <c r="A149" s="25"/>
      <c r="B149" s="16"/>
      <c r="C149" s="12"/>
      <c r="D149" s="59" t="s">
        <v>69</v>
      </c>
      <c r="E149" s="13"/>
      <c r="F149" s="13"/>
    </row>
    <row r="150" spans="1:6" x14ac:dyDescent="0.25">
      <c r="A150" s="25"/>
      <c r="B150" s="16"/>
      <c r="C150" s="12"/>
      <c r="D150" s="59" t="s">
        <v>46</v>
      </c>
      <c r="E150" s="11">
        <v>0</v>
      </c>
      <c r="F150" s="11">
        <v>11375</v>
      </c>
    </row>
    <row r="151" spans="1:6" x14ac:dyDescent="0.25">
      <c r="A151" s="25"/>
      <c r="B151" s="16"/>
      <c r="C151" s="72"/>
      <c r="D151" s="70" t="s">
        <v>44</v>
      </c>
      <c r="E151" s="40">
        <v>0</v>
      </c>
      <c r="F151" s="40">
        <f>F152+F153+F154</f>
        <v>11375</v>
      </c>
    </row>
    <row r="152" spans="1:6" x14ac:dyDescent="0.25">
      <c r="A152" s="25"/>
      <c r="B152" s="16"/>
      <c r="C152" s="12">
        <v>4010</v>
      </c>
      <c r="D152" s="68" t="s">
        <v>26</v>
      </c>
      <c r="E152" s="13"/>
      <c r="F152" s="13">
        <v>9601</v>
      </c>
    </row>
    <row r="153" spans="1:6" x14ac:dyDescent="0.25">
      <c r="A153" s="25"/>
      <c r="B153" s="16"/>
      <c r="C153" s="12">
        <v>4110</v>
      </c>
      <c r="D153" s="68" t="s">
        <v>27</v>
      </c>
      <c r="E153" s="13"/>
      <c r="F153" s="13">
        <v>1614</v>
      </c>
    </row>
    <row r="154" spans="1:6" x14ac:dyDescent="0.25">
      <c r="A154" s="82"/>
      <c r="B154" s="75"/>
      <c r="C154" s="76">
        <v>4120</v>
      </c>
      <c r="D154" s="76" t="s">
        <v>23</v>
      </c>
      <c r="E154" s="77"/>
      <c r="F154" s="77">
        <v>160</v>
      </c>
    </row>
    <row r="155" spans="1:6" x14ac:dyDescent="0.25">
      <c r="A155" s="10">
        <v>854</v>
      </c>
      <c r="B155" s="14"/>
      <c r="C155" s="10"/>
      <c r="D155" s="10" t="s">
        <v>30</v>
      </c>
      <c r="E155" s="11">
        <f>E156+E163</f>
        <v>4232</v>
      </c>
      <c r="F155" s="11">
        <f>F156+F163</f>
        <v>4232</v>
      </c>
    </row>
    <row r="156" spans="1:6" x14ac:dyDescent="0.25">
      <c r="A156" s="17"/>
      <c r="B156" s="39">
        <v>85406</v>
      </c>
      <c r="C156" s="10"/>
      <c r="D156" s="10" t="s">
        <v>58</v>
      </c>
      <c r="E156" s="11">
        <f>SUM(E158:E162)</f>
        <v>3544</v>
      </c>
      <c r="F156" s="11">
        <f>SUM(F158:F162)</f>
        <v>4232</v>
      </c>
    </row>
    <row r="157" spans="1:6" x14ac:dyDescent="0.25">
      <c r="A157" s="25"/>
      <c r="B157" s="16"/>
      <c r="C157" s="12"/>
      <c r="D157" s="70" t="s">
        <v>35</v>
      </c>
      <c r="E157" s="40"/>
      <c r="F157" s="40"/>
    </row>
    <row r="158" spans="1:6" x14ac:dyDescent="0.25">
      <c r="A158" s="25"/>
      <c r="B158" s="16"/>
      <c r="C158" s="12">
        <v>4210</v>
      </c>
      <c r="D158" s="68" t="s">
        <v>14</v>
      </c>
      <c r="E158" s="13"/>
      <c r="F158" s="13">
        <v>1500</v>
      </c>
    </row>
    <row r="159" spans="1:6" x14ac:dyDescent="0.25">
      <c r="A159" s="25"/>
      <c r="B159" s="16"/>
      <c r="C159" s="12">
        <v>4240</v>
      </c>
      <c r="D159" s="68" t="s">
        <v>61</v>
      </c>
      <c r="E159" s="13"/>
      <c r="F159" s="13">
        <v>2432</v>
      </c>
    </row>
    <row r="160" spans="1:6" x14ac:dyDescent="0.25">
      <c r="A160" s="25"/>
      <c r="B160" s="16"/>
      <c r="C160" s="12">
        <v>4300</v>
      </c>
      <c r="D160" s="12" t="s">
        <v>20</v>
      </c>
      <c r="E160" s="13">
        <v>3000</v>
      </c>
      <c r="F160" s="13"/>
    </row>
    <row r="161" spans="1:6" x14ac:dyDescent="0.25">
      <c r="A161" s="25"/>
      <c r="B161" s="16"/>
      <c r="C161" s="12">
        <v>4410</v>
      </c>
      <c r="D161" s="12" t="s">
        <v>21</v>
      </c>
      <c r="E161" s="13"/>
      <c r="F161" s="13">
        <v>300</v>
      </c>
    </row>
    <row r="162" spans="1:6" x14ac:dyDescent="0.25">
      <c r="A162" s="25"/>
      <c r="B162" s="38"/>
      <c r="C162" s="12">
        <v>4440</v>
      </c>
      <c r="D162" s="12" t="s">
        <v>62</v>
      </c>
      <c r="E162" s="13">
        <v>544</v>
      </c>
      <c r="F162" s="13"/>
    </row>
    <row r="163" spans="1:6" x14ac:dyDescent="0.25">
      <c r="A163" s="25"/>
      <c r="B163" s="39">
        <v>85495</v>
      </c>
      <c r="C163" s="10"/>
      <c r="D163" s="59" t="s">
        <v>28</v>
      </c>
      <c r="E163" s="11">
        <f>E165</f>
        <v>688</v>
      </c>
      <c r="F163" s="11">
        <v>0</v>
      </c>
    </row>
    <row r="164" spans="1:6" x14ac:dyDescent="0.25">
      <c r="A164" s="25"/>
      <c r="B164" s="16"/>
      <c r="C164" s="12"/>
      <c r="D164" s="70" t="s">
        <v>35</v>
      </c>
      <c r="E164" s="40"/>
      <c r="F164" s="40"/>
    </row>
    <row r="165" spans="1:6" x14ac:dyDescent="0.25">
      <c r="A165" s="26"/>
      <c r="B165" s="38"/>
      <c r="C165" s="12">
        <v>4440</v>
      </c>
      <c r="D165" s="68" t="s">
        <v>62</v>
      </c>
      <c r="E165" s="13">
        <v>688</v>
      </c>
      <c r="F165" s="13"/>
    </row>
    <row r="166" spans="1:6" x14ac:dyDescent="0.25">
      <c r="A166" s="10"/>
      <c r="B166" s="10"/>
      <c r="C166" s="10"/>
      <c r="D166" s="10" t="s">
        <v>60</v>
      </c>
      <c r="E166" s="11">
        <f>E78+E82+E116+E136+E155</f>
        <v>178240</v>
      </c>
      <c r="F166" s="11">
        <f>F78+F82+F116+F136+F155</f>
        <v>178240</v>
      </c>
    </row>
    <row r="167" spans="1:6" x14ac:dyDescent="0.25">
      <c r="A167" s="3"/>
      <c r="B167" s="3"/>
      <c r="C167" s="3"/>
      <c r="D167" s="3"/>
      <c r="E167" s="15"/>
      <c r="F167" s="15"/>
    </row>
    <row r="168" spans="1:6" x14ac:dyDescent="0.25">
      <c r="A168" s="3"/>
      <c r="B168" s="3"/>
      <c r="C168" s="3"/>
      <c r="D168" s="3"/>
      <c r="E168" s="15"/>
      <c r="F168" s="15"/>
    </row>
    <row r="169" spans="1:6" x14ac:dyDescent="0.25">
      <c r="A169" s="3"/>
      <c r="B169" s="3"/>
      <c r="C169" s="3"/>
      <c r="D169" s="3"/>
      <c r="E169" s="15"/>
      <c r="F169" s="15"/>
    </row>
    <row r="170" spans="1:6" x14ac:dyDescent="0.25">
      <c r="A170" s="3"/>
      <c r="B170" s="3"/>
      <c r="C170" s="3"/>
      <c r="D170" s="3"/>
      <c r="E170" s="15"/>
      <c r="F170" s="15"/>
    </row>
    <row r="171" spans="1:6" x14ac:dyDescent="0.25">
      <c r="A171" s="3"/>
      <c r="B171" s="3"/>
      <c r="C171" s="3"/>
      <c r="D171" s="3"/>
      <c r="E171" s="15"/>
      <c r="F171" s="15"/>
    </row>
    <row r="172" spans="1:6" x14ac:dyDescent="0.25">
      <c r="A172" s="3"/>
      <c r="B172" s="3"/>
      <c r="C172" s="3"/>
      <c r="D172" s="3"/>
      <c r="E172" s="15"/>
      <c r="F172" s="15"/>
    </row>
    <row r="173" spans="1:6" x14ac:dyDescent="0.25">
      <c r="A173" s="3"/>
      <c r="B173" s="3"/>
      <c r="C173" s="3"/>
      <c r="D173" s="3"/>
      <c r="E173" s="15"/>
      <c r="F173" s="15"/>
    </row>
    <row r="174" spans="1:6" x14ac:dyDescent="0.25">
      <c r="A174" s="3"/>
      <c r="B174" s="3"/>
      <c r="C174" s="3"/>
      <c r="D174" s="3"/>
      <c r="E174" s="15"/>
      <c r="F174" s="15"/>
    </row>
    <row r="175" spans="1:6" x14ac:dyDescent="0.25">
      <c r="A175" s="3"/>
      <c r="B175" s="3"/>
      <c r="C175" s="3"/>
      <c r="D175" s="3"/>
      <c r="E175" s="15"/>
      <c r="F175" s="15"/>
    </row>
    <row r="176" spans="1:6" x14ac:dyDescent="0.25">
      <c r="E176" s="69"/>
      <c r="F176" s="69"/>
    </row>
    <row r="177" spans="5:6" x14ac:dyDescent="0.25">
      <c r="E177" s="69"/>
      <c r="F177" s="69"/>
    </row>
    <row r="178" spans="5:6" x14ac:dyDescent="0.25">
      <c r="E178" s="69"/>
      <c r="F178" s="69"/>
    </row>
    <row r="179" spans="5:6" x14ac:dyDescent="0.25">
      <c r="E179" s="69"/>
      <c r="F179" s="69"/>
    </row>
    <row r="180" spans="5:6" x14ac:dyDescent="0.25">
      <c r="E180" s="69"/>
      <c r="F180" s="69"/>
    </row>
    <row r="181" spans="5:6" x14ac:dyDescent="0.25">
      <c r="E181" s="69"/>
      <c r="F181" s="69"/>
    </row>
    <row r="182" spans="5:6" x14ac:dyDescent="0.25">
      <c r="E182" s="69"/>
      <c r="F182" s="69"/>
    </row>
    <row r="183" spans="5:6" x14ac:dyDescent="0.25">
      <c r="E183" s="69"/>
      <c r="F183" s="69"/>
    </row>
    <row r="184" spans="5:6" x14ac:dyDescent="0.25">
      <c r="E184" s="69"/>
      <c r="F184" s="69"/>
    </row>
    <row r="185" spans="5:6" x14ac:dyDescent="0.25">
      <c r="E185" s="69"/>
      <c r="F185" s="69"/>
    </row>
    <row r="186" spans="5:6" x14ac:dyDescent="0.25">
      <c r="E186" s="69"/>
      <c r="F186" s="69"/>
    </row>
    <row r="187" spans="5:6" x14ac:dyDescent="0.25">
      <c r="E187" s="69"/>
      <c r="F187" s="69"/>
    </row>
    <row r="188" spans="5:6" x14ac:dyDescent="0.25">
      <c r="E188" s="69"/>
      <c r="F188" s="69"/>
    </row>
    <row r="189" spans="5:6" x14ac:dyDescent="0.25">
      <c r="E189" s="69"/>
      <c r="F189" s="69"/>
    </row>
    <row r="190" spans="5:6" x14ac:dyDescent="0.25">
      <c r="E190" s="69"/>
      <c r="F190" s="69"/>
    </row>
    <row r="191" spans="5:6" x14ac:dyDescent="0.25">
      <c r="E191" s="69"/>
      <c r="F191" s="69"/>
    </row>
    <row r="192" spans="5:6" x14ac:dyDescent="0.25">
      <c r="E192" s="69"/>
      <c r="F192" s="69"/>
    </row>
    <row r="193" spans="5:6" x14ac:dyDescent="0.25">
      <c r="E193" s="69"/>
      <c r="F193" s="69"/>
    </row>
    <row r="194" spans="5:6" x14ac:dyDescent="0.25">
      <c r="E194" s="69"/>
      <c r="F194" s="69"/>
    </row>
    <row r="195" spans="5:6" x14ac:dyDescent="0.25">
      <c r="E195" s="69"/>
      <c r="F195" s="69"/>
    </row>
    <row r="196" spans="5:6" x14ac:dyDescent="0.25">
      <c r="E196" s="69"/>
      <c r="F196" s="69"/>
    </row>
    <row r="197" spans="5:6" x14ac:dyDescent="0.25">
      <c r="E197" s="69"/>
      <c r="F197" s="69"/>
    </row>
    <row r="198" spans="5:6" x14ac:dyDescent="0.25">
      <c r="E198" s="69"/>
      <c r="F198" s="69"/>
    </row>
    <row r="199" spans="5:6" x14ac:dyDescent="0.25">
      <c r="E199" s="69"/>
      <c r="F199" s="69"/>
    </row>
    <row r="200" spans="5:6" x14ac:dyDescent="0.25">
      <c r="E200" s="69"/>
      <c r="F200" s="69"/>
    </row>
    <row r="201" spans="5:6" x14ac:dyDescent="0.25">
      <c r="E201" s="69"/>
      <c r="F201" s="69"/>
    </row>
    <row r="202" spans="5:6" x14ac:dyDescent="0.25">
      <c r="E202" s="69"/>
      <c r="F202" s="69"/>
    </row>
    <row r="203" spans="5:6" x14ac:dyDescent="0.25">
      <c r="E203" s="69"/>
      <c r="F203" s="69"/>
    </row>
    <row r="204" spans="5:6" x14ac:dyDescent="0.25">
      <c r="E204" s="69"/>
      <c r="F204" s="69"/>
    </row>
    <row r="205" spans="5:6" x14ac:dyDescent="0.25">
      <c r="E205" s="69"/>
      <c r="F205" s="69"/>
    </row>
    <row r="206" spans="5:6" x14ac:dyDescent="0.25">
      <c r="E206" s="69"/>
      <c r="F206" s="69"/>
    </row>
    <row r="207" spans="5:6" x14ac:dyDescent="0.25">
      <c r="E207" s="69"/>
      <c r="F207" s="69"/>
    </row>
    <row r="208" spans="5:6" x14ac:dyDescent="0.25">
      <c r="E208" s="69"/>
      <c r="F208" s="69"/>
    </row>
    <row r="209" spans="5:6" x14ac:dyDescent="0.25">
      <c r="E209" s="69"/>
      <c r="F209" s="69"/>
    </row>
    <row r="210" spans="5:6" x14ac:dyDescent="0.25">
      <c r="E210" s="69"/>
      <c r="F210" s="69"/>
    </row>
    <row r="211" spans="5:6" x14ac:dyDescent="0.25">
      <c r="E211" s="69"/>
      <c r="F211" s="69"/>
    </row>
    <row r="212" spans="5:6" x14ac:dyDescent="0.25">
      <c r="E212" s="69"/>
      <c r="F212" s="69"/>
    </row>
    <row r="213" spans="5:6" x14ac:dyDescent="0.25">
      <c r="E213" s="69"/>
      <c r="F213" s="69"/>
    </row>
    <row r="214" spans="5:6" x14ac:dyDescent="0.25">
      <c r="E214" s="69"/>
      <c r="F214" s="69"/>
    </row>
    <row r="215" spans="5:6" x14ac:dyDescent="0.25">
      <c r="E215" s="69"/>
      <c r="F215" s="69"/>
    </row>
    <row r="216" spans="5:6" x14ac:dyDescent="0.25">
      <c r="E216" s="69"/>
      <c r="F216" s="69"/>
    </row>
    <row r="217" spans="5:6" x14ac:dyDescent="0.25">
      <c r="E217" s="69"/>
      <c r="F217" s="69"/>
    </row>
    <row r="218" spans="5:6" x14ac:dyDescent="0.25">
      <c r="E218" s="69"/>
      <c r="F218" s="69"/>
    </row>
    <row r="219" spans="5:6" x14ac:dyDescent="0.25">
      <c r="E219" s="69"/>
      <c r="F219" s="69"/>
    </row>
    <row r="220" spans="5:6" x14ac:dyDescent="0.25">
      <c r="E220" s="69"/>
      <c r="F220" s="69"/>
    </row>
    <row r="221" spans="5:6" x14ac:dyDescent="0.25">
      <c r="E221" s="69"/>
      <c r="F221" s="69"/>
    </row>
    <row r="222" spans="5:6" x14ac:dyDescent="0.25">
      <c r="E222" s="69"/>
      <c r="F222" s="69"/>
    </row>
    <row r="223" spans="5:6" x14ac:dyDescent="0.25">
      <c r="E223" s="69"/>
      <c r="F223" s="69"/>
    </row>
    <row r="224" spans="5:6" x14ac:dyDescent="0.25">
      <c r="E224" s="69"/>
      <c r="F224" s="69"/>
    </row>
    <row r="225" spans="5:6" x14ac:dyDescent="0.25">
      <c r="E225" s="69"/>
      <c r="F225" s="69"/>
    </row>
    <row r="226" spans="5:6" x14ac:dyDescent="0.25">
      <c r="E226" s="69"/>
      <c r="F226" s="69"/>
    </row>
    <row r="227" spans="5:6" x14ac:dyDescent="0.25">
      <c r="E227" s="69"/>
      <c r="F227" s="69"/>
    </row>
    <row r="228" spans="5:6" x14ac:dyDescent="0.25">
      <c r="E228" s="69"/>
      <c r="F228" s="69"/>
    </row>
    <row r="229" spans="5:6" x14ac:dyDescent="0.25">
      <c r="E229" s="69"/>
      <c r="F229" s="69"/>
    </row>
    <row r="230" spans="5:6" x14ac:dyDescent="0.25">
      <c r="E230" s="69"/>
      <c r="F230" s="69"/>
    </row>
    <row r="231" spans="5:6" x14ac:dyDescent="0.25">
      <c r="E231" s="69"/>
      <c r="F231" s="69"/>
    </row>
    <row r="232" spans="5:6" x14ac:dyDescent="0.25">
      <c r="E232" s="69"/>
      <c r="F232" s="69"/>
    </row>
    <row r="233" spans="5:6" x14ac:dyDescent="0.25">
      <c r="E233" s="69"/>
      <c r="F233" s="69"/>
    </row>
    <row r="234" spans="5:6" x14ac:dyDescent="0.25">
      <c r="E234" s="69"/>
      <c r="F234" s="69"/>
    </row>
    <row r="235" spans="5:6" x14ac:dyDescent="0.25">
      <c r="E235" s="69"/>
      <c r="F235" s="69"/>
    </row>
    <row r="236" spans="5:6" x14ac:dyDescent="0.25">
      <c r="E236" s="69"/>
      <c r="F236" s="69"/>
    </row>
    <row r="237" spans="5:6" x14ac:dyDescent="0.25">
      <c r="E237" s="69"/>
      <c r="F237" s="69"/>
    </row>
    <row r="238" spans="5:6" x14ac:dyDescent="0.25">
      <c r="E238" s="69"/>
      <c r="F238" s="69"/>
    </row>
    <row r="239" spans="5:6" x14ac:dyDescent="0.25">
      <c r="E239" s="69"/>
      <c r="F239" s="69"/>
    </row>
    <row r="240" spans="5:6" x14ac:dyDescent="0.25">
      <c r="E240" s="69"/>
      <c r="F240" s="69"/>
    </row>
    <row r="241" spans="5:6" x14ac:dyDescent="0.25">
      <c r="E241" s="69"/>
      <c r="F241" s="69"/>
    </row>
    <row r="242" spans="5:6" x14ac:dyDescent="0.25">
      <c r="E242" s="69"/>
      <c r="F242" s="69"/>
    </row>
    <row r="243" spans="5:6" x14ac:dyDescent="0.25">
      <c r="E243" s="69"/>
      <c r="F243" s="69"/>
    </row>
    <row r="244" spans="5:6" x14ac:dyDescent="0.25">
      <c r="E244" s="69"/>
      <c r="F244" s="69"/>
    </row>
    <row r="245" spans="5:6" x14ac:dyDescent="0.25">
      <c r="E245" s="69"/>
      <c r="F245" s="69"/>
    </row>
    <row r="246" spans="5:6" x14ac:dyDescent="0.25">
      <c r="E246" s="69"/>
      <c r="F246" s="69"/>
    </row>
    <row r="247" spans="5:6" x14ac:dyDescent="0.25">
      <c r="E247" s="69"/>
      <c r="F247" s="69"/>
    </row>
    <row r="248" spans="5:6" x14ac:dyDescent="0.25">
      <c r="E248" s="69"/>
      <c r="F248" s="69"/>
    </row>
    <row r="249" spans="5:6" x14ac:dyDescent="0.25">
      <c r="E249" s="69"/>
      <c r="F249" s="69"/>
    </row>
    <row r="250" spans="5:6" x14ac:dyDescent="0.25">
      <c r="E250" s="69"/>
      <c r="F250" s="69"/>
    </row>
    <row r="251" spans="5:6" x14ac:dyDescent="0.25">
      <c r="E251" s="69"/>
      <c r="F251" s="69"/>
    </row>
    <row r="252" spans="5:6" x14ac:dyDescent="0.25">
      <c r="E252" s="69"/>
      <c r="F252" s="69"/>
    </row>
    <row r="253" spans="5:6" x14ac:dyDescent="0.25">
      <c r="E253" s="69"/>
      <c r="F253" s="69"/>
    </row>
    <row r="254" spans="5:6" x14ac:dyDescent="0.25">
      <c r="E254" s="69"/>
      <c r="F254" s="69"/>
    </row>
    <row r="255" spans="5:6" x14ac:dyDescent="0.25">
      <c r="E255" s="69"/>
      <c r="F255" s="69"/>
    </row>
    <row r="256" spans="5:6" x14ac:dyDescent="0.25">
      <c r="E256" s="69"/>
      <c r="F256" s="69"/>
    </row>
    <row r="257" spans="5:6" x14ac:dyDescent="0.25">
      <c r="E257" s="69"/>
      <c r="F257" s="69"/>
    </row>
    <row r="258" spans="5:6" x14ac:dyDescent="0.25">
      <c r="E258" s="69"/>
      <c r="F258" s="69"/>
    </row>
    <row r="259" spans="5:6" x14ac:dyDescent="0.25">
      <c r="E259" s="69"/>
      <c r="F259" s="69"/>
    </row>
    <row r="260" spans="5:6" x14ac:dyDescent="0.25">
      <c r="E260" s="69"/>
      <c r="F260" s="69"/>
    </row>
    <row r="261" spans="5:6" x14ac:dyDescent="0.25">
      <c r="E261" s="69"/>
      <c r="F261" s="69"/>
    </row>
    <row r="262" spans="5:6" x14ac:dyDescent="0.25">
      <c r="E262" s="69"/>
      <c r="F262" s="69"/>
    </row>
    <row r="263" spans="5:6" x14ac:dyDescent="0.25">
      <c r="E263" s="69"/>
      <c r="F263" s="69"/>
    </row>
    <row r="264" spans="5:6" x14ac:dyDescent="0.25">
      <c r="E264" s="69"/>
      <c r="F264" s="69"/>
    </row>
    <row r="265" spans="5:6" x14ac:dyDescent="0.25">
      <c r="E265" s="69"/>
      <c r="F265" s="69"/>
    </row>
    <row r="266" spans="5:6" x14ac:dyDescent="0.25">
      <c r="E266" s="69"/>
      <c r="F266" s="69"/>
    </row>
    <row r="267" spans="5:6" x14ac:dyDescent="0.25">
      <c r="E267" s="69"/>
      <c r="F267" s="69"/>
    </row>
    <row r="268" spans="5:6" x14ac:dyDescent="0.25">
      <c r="E268" s="69"/>
      <c r="F268" s="69"/>
    </row>
    <row r="269" spans="5:6" x14ac:dyDescent="0.25">
      <c r="E269" s="69"/>
      <c r="F269" s="69"/>
    </row>
    <row r="270" spans="5:6" x14ac:dyDescent="0.25">
      <c r="E270" s="69"/>
      <c r="F270" s="69"/>
    </row>
    <row r="271" spans="5:6" x14ac:dyDescent="0.25">
      <c r="E271" s="69"/>
      <c r="F271" s="69"/>
    </row>
    <row r="272" spans="5:6" x14ac:dyDescent="0.25">
      <c r="E272" s="69"/>
      <c r="F272" s="69"/>
    </row>
    <row r="273" spans="5:6" x14ac:dyDescent="0.25">
      <c r="E273" s="69"/>
      <c r="F273" s="69"/>
    </row>
    <row r="274" spans="5:6" x14ac:dyDescent="0.25">
      <c r="E274" s="69"/>
      <c r="F274" s="69"/>
    </row>
    <row r="275" spans="5:6" x14ac:dyDescent="0.25">
      <c r="E275" s="69"/>
      <c r="F275" s="69"/>
    </row>
    <row r="276" spans="5:6" x14ac:dyDescent="0.25">
      <c r="E276" s="69"/>
      <c r="F276" s="69"/>
    </row>
    <row r="277" spans="5:6" x14ac:dyDescent="0.25">
      <c r="E277" s="69"/>
      <c r="F277" s="69"/>
    </row>
    <row r="278" spans="5:6" x14ac:dyDescent="0.25">
      <c r="E278" s="69"/>
      <c r="F278" s="69"/>
    </row>
    <row r="279" spans="5:6" x14ac:dyDescent="0.25">
      <c r="E279" s="69"/>
      <c r="F279" s="69"/>
    </row>
    <row r="280" spans="5:6" x14ac:dyDescent="0.25">
      <c r="E280" s="69"/>
      <c r="F280" s="69"/>
    </row>
    <row r="281" spans="5:6" x14ac:dyDescent="0.25">
      <c r="E281" s="69"/>
      <c r="F281" s="69"/>
    </row>
    <row r="282" spans="5:6" x14ac:dyDescent="0.25">
      <c r="E282" s="69"/>
      <c r="F282" s="69"/>
    </row>
    <row r="283" spans="5:6" x14ac:dyDescent="0.25">
      <c r="E283" s="69"/>
      <c r="F283" s="69"/>
    </row>
    <row r="284" spans="5:6" x14ac:dyDescent="0.25">
      <c r="E284" s="69"/>
      <c r="F284" s="69"/>
    </row>
    <row r="285" spans="5:6" x14ac:dyDescent="0.25">
      <c r="E285" s="69"/>
      <c r="F285" s="69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2017-12-13T11:50:19Z</cp:lastPrinted>
  <dcterms:created xsi:type="dcterms:W3CDTF">2015-09-08T08:14:30Z</dcterms:created>
  <dcterms:modified xsi:type="dcterms:W3CDTF">2017-12-13T11:51:18Z</dcterms:modified>
</cp:coreProperties>
</file>