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8390" windowHeight="11340" activeTab="2"/>
  </bookViews>
  <sheets>
    <sheet name="załączniki dochody_wydatki" sheetId="1" r:id="rId1"/>
    <sheet name="załącznik_przychody " sheetId="3" r:id="rId2"/>
    <sheet name="załącznik_inwestycje" sheetId="2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3"/>
  <c r="I94" i="2" l="1"/>
  <c r="I93"/>
  <c r="I92"/>
  <c r="I48"/>
  <c r="G48" s="1"/>
  <c r="I44"/>
  <c r="G44" s="1"/>
  <c r="I40"/>
  <c r="G40" s="1"/>
  <c r="G91" l="1"/>
  <c r="I91"/>
</calcChain>
</file>

<file path=xl/sharedStrings.xml><?xml version="1.0" encoding="utf-8"?>
<sst xmlns="http://schemas.openxmlformats.org/spreadsheetml/2006/main" count="347" uniqueCount="174">
  <si>
    <t xml:space="preserve">Dział </t>
  </si>
  <si>
    <t xml:space="preserve">Rozdział </t>
  </si>
  <si>
    <t>§</t>
  </si>
  <si>
    <t xml:space="preserve">Nazwa </t>
  </si>
  <si>
    <t xml:space="preserve">Zwiększenie </t>
  </si>
  <si>
    <t xml:space="preserve">Zmniejszenie </t>
  </si>
  <si>
    <t xml:space="preserve">DOCHODY </t>
  </si>
  <si>
    <t xml:space="preserve">WYDATKI </t>
  </si>
  <si>
    <t>Załącznik Nr  2  do Uchwały</t>
  </si>
  <si>
    <t xml:space="preserve">Starostwo Powiatowe w Świdwinie </t>
  </si>
  <si>
    <t>Zespół Placówek Specjalnych w Sławoborzu</t>
  </si>
  <si>
    <t>Składki na ubezpieczenia społeczne</t>
  </si>
  <si>
    <t>Składki na Fundusz Pracy</t>
  </si>
  <si>
    <t>Pozostała działalność</t>
  </si>
  <si>
    <t>PRZENIESIENIE PLANOWANYCH DOCHODÓW</t>
  </si>
  <si>
    <t>TRANSPORT I ŁĄCZNOŚĆ</t>
  </si>
  <si>
    <t xml:space="preserve">Drogi publiczne powiatowe </t>
  </si>
  <si>
    <t xml:space="preserve">Razem przeniesienie planowanych  dochodów </t>
  </si>
  <si>
    <t>Rady Powiatu w Świdwinie</t>
  </si>
  <si>
    <t>Zadania inwestycyjne do realizacji w 2017 roku</t>
  </si>
  <si>
    <t>Jednostka</t>
  </si>
  <si>
    <t>Plan na 2017r.</t>
  </si>
  <si>
    <t>Nazwa zadania</t>
  </si>
  <si>
    <t>organizacyjna</t>
  </si>
  <si>
    <t>Okres</t>
  </si>
  <si>
    <t xml:space="preserve">Łączne </t>
  </si>
  <si>
    <t>Źródła</t>
  </si>
  <si>
    <t>Lp.</t>
  </si>
  <si>
    <t>Dział</t>
  </si>
  <si>
    <t>Rozdział</t>
  </si>
  <si>
    <t xml:space="preserve">inwestycyjnego </t>
  </si>
  <si>
    <t>realizująca program</t>
  </si>
  <si>
    <t>realizacji</t>
  </si>
  <si>
    <t>nakłady</t>
  </si>
  <si>
    <t>finansowania</t>
  </si>
  <si>
    <t>lub koordynująca</t>
  </si>
  <si>
    <t>finansowe</t>
  </si>
  <si>
    <t>wykonanie programu</t>
  </si>
  <si>
    <t>(w zł)</t>
  </si>
  <si>
    <t>Przebudowa drogi powiatowej nr 1088Z ulic Mickiewicza i Powstańców Warszawskich w miejscowości Połczyn-Zdrój (schetynówka)</t>
  </si>
  <si>
    <t>Powiatowy Zarząd Dróg w Świdwinie</t>
  </si>
  <si>
    <t>OGÓŁEM:</t>
  </si>
  <si>
    <t xml:space="preserve">środki własne </t>
  </si>
  <si>
    <t>środki pomocowe</t>
  </si>
  <si>
    <t>inne środki</t>
  </si>
  <si>
    <t>Przebudowa obiektu mostowego o Nr JNI 01008892 przez rzekę Wogrę w ciągu drogi powiatowej Nr 1088ZX ul. Mickiewicza w Połczynie-Zdroju wraz z dojazdami (z rezerwy ministra)</t>
  </si>
  <si>
    <t>Przebudowa istniejącej kotłowni z kotłem na paliwo stałe na kotłownię gazową</t>
  </si>
  <si>
    <t>Przebudowa drogi powiatowej nr 1059Z na odcinku Rąbino - Biała Góra o dł. 2,3 km</t>
  </si>
  <si>
    <t>Zakupy inwestycyjne</t>
  </si>
  <si>
    <t>Budowa instalacji ogniw fotowoltaicznych na terenie Powiatu Świdwińskiego</t>
  </si>
  <si>
    <t>Uzupełnienie infrastruktury kajakowej Województwa Zachodniopomorskiego - Kajak w sieci</t>
  </si>
  <si>
    <t>Termomodernizacja Sali gimnastycznej przy Zespole Szkół Ponadgimnazjalnych im. Wł. Broniewskiego ul. Kościuszki 28 w Świdwinie - pod warunkiem uzyskania dofinansowania</t>
  </si>
  <si>
    <t>Starostwo Powiatowe w Świdwinie</t>
  </si>
  <si>
    <t>Wydatki inwestycyjne - dokumentacje, nadzory</t>
  </si>
  <si>
    <t>Przebudowa części szpitala w Połczynie-Zdroju na blok operacyjny</t>
  </si>
  <si>
    <t>Powiatowe Centrum Pomocy Rodzinie w Świdwinie</t>
  </si>
  <si>
    <t xml:space="preserve">RAZEM </t>
  </si>
  <si>
    <t>ADMINISTRACJA PUBLICZNA</t>
  </si>
  <si>
    <t xml:space="preserve">europejskich oraz środków, o których mowa w art.. 5 ust. 3 pkt 5 lit. 1 i b ustawy, lub </t>
  </si>
  <si>
    <t>płatności w ramach budżetu środków europejskich, realizowanych przez jednostki</t>
  </si>
  <si>
    <t xml:space="preserve">Dotacje celowe w ramach programów finansowanych z udziałem środków </t>
  </si>
  <si>
    <t>samorządu terytorialnego</t>
  </si>
  <si>
    <t>Stypendia dla uczniów</t>
  </si>
  <si>
    <t>Wynagrodzenia osobowe pracowników</t>
  </si>
  <si>
    <t>Wynagrodzenia bezosobowe</t>
  </si>
  <si>
    <t>Zakup materiałów i wyposażenia</t>
  </si>
  <si>
    <t>Zakup usług pozostałych</t>
  </si>
  <si>
    <t>Wydatki inwestycyjne jednostek budżetowych</t>
  </si>
  <si>
    <t>pozyskane z innych źródeł</t>
  </si>
  <si>
    <t>Dotacje celowe otrzymane z budżetu państwa na realizację inwestycji i zakupów</t>
  </si>
  <si>
    <t>RÓŻNE ROZLICZENIA</t>
  </si>
  <si>
    <t>Uzupełnienie subwencji ogólnej dla jednostek samorządu terytorialnego</t>
  </si>
  <si>
    <t xml:space="preserve">Środki na inwestycje na drogach publicznych powiatowych i wojewódzkich </t>
  </si>
  <si>
    <t>oraz na drogach powiatowych, wojewódzkich i krajowych w granicach miast na prawach</t>
  </si>
  <si>
    <t>powiatu</t>
  </si>
  <si>
    <t>Przebudowa drogi powiatowej nr 1088Z m.Połczyn Zdrój ul. Mickiewicza, Powstańców Warszawskich</t>
  </si>
  <si>
    <t xml:space="preserve">Środki na dofinansowanie własnych inwestycji gmin, powiatów (związków gmin, </t>
  </si>
  <si>
    <t>związków powiatowo - gminnych, związków powiatów), samorządów województw,</t>
  </si>
  <si>
    <t>Utworzenie i uzbrojenie strefy aktywności biznesowej- działanie 1.13</t>
  </si>
  <si>
    <t>Stworzenie Centrum Popularyzacyjnego Naukę na obszarze Strefy Centralnej w Świdwinie - dzialanie 9.7</t>
  </si>
  <si>
    <t>Dostosowanie infrastruktury szkolnictwa zawodowego do potrzeb lokalnego rynku pracy na obszarze Strefy Centralnej na terenie Powiatu Świdwińskiego - dzialanie 9.9</t>
  </si>
  <si>
    <t xml:space="preserve"> Rady Powiatu w Świdwinie</t>
  </si>
  <si>
    <t xml:space="preserve">Nr XXVI/97/16 z dnia 22.12.2016r. </t>
  </si>
  <si>
    <t>Załącznik Nr 11 do uchwały</t>
  </si>
  <si>
    <t>Załącznik Nr 4 do Uchwały</t>
  </si>
  <si>
    <t>Załącznik Nr 3 do uchwały</t>
  </si>
  <si>
    <t xml:space="preserve">                      Przychody i rozchody budżetu w 2017 roku</t>
  </si>
  <si>
    <t>w zł.</t>
  </si>
  <si>
    <t>Treść</t>
  </si>
  <si>
    <t xml:space="preserve">Klasyfikacja </t>
  </si>
  <si>
    <t xml:space="preserve">Kwota </t>
  </si>
  <si>
    <t>2017 r.</t>
  </si>
  <si>
    <t>Przychody ogółem:</t>
  </si>
  <si>
    <t>x</t>
  </si>
  <si>
    <t>1.</t>
  </si>
  <si>
    <t>Kredyty</t>
  </si>
  <si>
    <t>§ 952</t>
  </si>
  <si>
    <t>2.</t>
  </si>
  <si>
    <t>Pożyczki</t>
  </si>
  <si>
    <t>3.</t>
  </si>
  <si>
    <t xml:space="preserve">Pożyczki na finansowanie zadań realizowanych </t>
  </si>
  <si>
    <t>§ 903</t>
  </si>
  <si>
    <t>z udziałem środków pochodzących z budżetu UE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</si>
  <si>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</si>
  <si>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</si>
  <si>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</si>
  <si>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</si>
  <si>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</si>
  <si>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</si>
  <si>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</si>
  <si>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</si>
  <si>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</si>
  <si>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</si>
  <si>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</si>
  <si>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</si>
  <si>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</si>
  <si>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</si>
  <si>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950</t>
  </si>
  <si>
    <t>Rozchody ogółem:</t>
  </si>
  <si>
    <t>Spłaty kredytów</t>
  </si>
  <si>
    <t>§ 992</t>
  </si>
  <si>
    <t xml:space="preserve">Spłaty pożyczek </t>
  </si>
  <si>
    <t>Spłaty pożyczek otrzymanych na finansowanie</t>
  </si>
  <si>
    <t>zadań realizowanych z udziałem środków pochodzących</t>
  </si>
  <si>
    <t>§ 963</t>
  </si>
  <si>
    <t>z budżetu UE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</si>
  <si>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</si>
  <si>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</si>
  <si>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</si>
  <si>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</si>
  <si>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</si>
  <si>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</si>
  <si>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</si>
  <si>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</si>
  <si>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Załącznik Nr 5 do Uchwały</t>
  </si>
  <si>
    <t>Załącznik Nr  1  do Uchwały</t>
  </si>
  <si>
    <t xml:space="preserve">Rady Powiatu  Świdwińskiego </t>
  </si>
  <si>
    <t xml:space="preserve"> </t>
  </si>
  <si>
    <t xml:space="preserve">Budowa zintegrowanego szkolnictwa zawodowego - dział. 8.9 </t>
  </si>
  <si>
    <t>Utworzenie i uzbrojenie strefy aktywności biznesowej - dział. 1.13 (- 144.144 zł )</t>
  </si>
  <si>
    <t>Dostosowanie infrastruktury szkolnictwa zawodowego - dział. 9.9 ( -  95.363 zł )</t>
  </si>
  <si>
    <t>Stworzenie Centrum Popularyzującego Naukę - dział. 9.7 ( - 733.077 zł )</t>
  </si>
  <si>
    <t>EDUKACYJNA OPIEKA WYCHOWAWCZA</t>
  </si>
  <si>
    <t>Specjalne ośrodki szkolno-wychowawcze</t>
  </si>
  <si>
    <t xml:space="preserve">Zespół Placówek Specjalnych w Sławoborzu </t>
  </si>
  <si>
    <t>0 960</t>
  </si>
  <si>
    <t xml:space="preserve">Wpływy z otrzymanych spadków, zapisów i darowizn w postaci pieniężnej </t>
  </si>
  <si>
    <t xml:space="preserve">RODZINA </t>
  </si>
  <si>
    <t xml:space="preserve">Działalność placówek opiekuńczo-wychowawczych </t>
  </si>
  <si>
    <t xml:space="preserve">Centrum Placówek Opiekuńczo-Wychowawczych w Świdwinie </t>
  </si>
  <si>
    <t>0 830</t>
  </si>
  <si>
    <t>Wpływy z usług</t>
  </si>
  <si>
    <t xml:space="preserve">Razem dochody </t>
  </si>
  <si>
    <t xml:space="preserve">w tym: majątkowe </t>
  </si>
  <si>
    <t>OŚWIATA I WYCHOWANIE</t>
  </si>
  <si>
    <t>Licea ogólnokształcące</t>
  </si>
  <si>
    <t xml:space="preserve">Zespół Szkół Ponadgimnazjalnych w Połczynie-Zdroju </t>
  </si>
  <si>
    <t xml:space="preserve">Składki na ubezpieczenia społeczne </t>
  </si>
  <si>
    <t xml:space="preserve">Składki na Fundusz Pracy </t>
  </si>
  <si>
    <t xml:space="preserve">Zakup usług pozostałych </t>
  </si>
  <si>
    <t xml:space="preserve">Zakup środków żywności </t>
  </si>
  <si>
    <t xml:space="preserve">Razem wydatki </t>
  </si>
  <si>
    <t xml:space="preserve">w tym:  majątkowe </t>
  </si>
  <si>
    <t>Załącznik Nr  3  do Uchwały</t>
  </si>
  <si>
    <t xml:space="preserve">inwestycyjnych własnych powiatu </t>
  </si>
  <si>
    <t xml:space="preserve">Przebudowa obiektu mostowego p/rz Wogrę w Połczynie -Z   - 409.413 zł </t>
  </si>
  <si>
    <r>
      <t xml:space="preserve">samorządu terytorialnego </t>
    </r>
    <r>
      <rPr>
        <sz val="8"/>
        <color theme="1"/>
        <rFont val="Calibri"/>
        <family val="2"/>
        <charset val="238"/>
        <scheme val="minor"/>
      </rPr>
      <t>(zintegrowane szkolnictwo zawodowe )</t>
    </r>
  </si>
  <si>
    <r>
      <t xml:space="preserve">Budowa zintegrowanego szkolnictwa zawodowego - dział. 8.9    </t>
    </r>
    <r>
      <rPr>
        <b/>
        <u/>
        <sz val="8"/>
        <color theme="1"/>
        <rFont val="Calibri"/>
        <family val="2"/>
        <charset val="238"/>
        <scheme val="minor"/>
      </rPr>
      <t xml:space="preserve"> ( - 367.123 zł )</t>
    </r>
  </si>
  <si>
    <r>
      <t xml:space="preserve">Utworzenie i uzbrojenie strefy aktywności biznesowej - dział. 1.13  </t>
    </r>
    <r>
      <rPr>
        <b/>
        <sz val="8"/>
        <color theme="1"/>
        <rFont val="Calibri"/>
        <family val="2"/>
        <charset val="238"/>
        <scheme val="minor"/>
      </rPr>
      <t>( - 35.007 zł )</t>
    </r>
  </si>
  <si>
    <r>
      <t xml:space="preserve">Dostosowanie infrastruktury szkolnictwa zawodowego - dział. 9.9  </t>
    </r>
    <r>
      <rPr>
        <b/>
        <sz val="8"/>
        <color theme="1"/>
        <rFont val="Calibri"/>
        <family val="2"/>
        <charset val="238"/>
        <scheme val="minor"/>
      </rPr>
      <t xml:space="preserve"> ( + 21.991 zł  )</t>
    </r>
  </si>
  <si>
    <r>
      <t xml:space="preserve">Stworzenie Centrum Popularyzującego Naukę - dział. 9.7   </t>
    </r>
    <r>
      <rPr>
        <b/>
        <sz val="8"/>
        <color theme="1"/>
        <rFont val="Calibri"/>
        <family val="2"/>
        <charset val="238"/>
        <scheme val="minor"/>
      </rPr>
      <t xml:space="preserve">( - 862.383 zł ) </t>
    </r>
  </si>
  <si>
    <t>Nr  XXXI/118/17  z 29 czerwca  2017 r</t>
  </si>
  <si>
    <t>Rady Powiatu Świdwińskiego</t>
  </si>
  <si>
    <t xml:space="preserve">Nr XXXI/118/17 z dnia 29.06.2017 r. 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</si>
</sst>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9" fillId="0" borderId="0"/>
    <xf numFmtId="0" fontId="9" fillId="0" borderId="0"/>
    <xf numFmtId="0" fontId="10" fillId="0" borderId="0"/>
    <xf numFmtId="0" fontId="10" fillId="0" borderId="0"/>
  </cellStyleXfs>
  <cellXfs count="184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ont="1" applyBorder="1"/>
    <xf numFmtId="3" fontId="0" fillId="0" borderId="0" xfId="0" applyNumberFormat="1" applyFont="1" applyBorder="1"/>
    <xf numFmtId="0" fontId="2" fillId="0" borderId="0" xfId="0" applyFont="1" applyBorder="1"/>
    <xf numFmtId="0" fontId="4" fillId="0" borderId="0" xfId="1"/>
    <xf numFmtId="0" fontId="6" fillId="0" borderId="5" xfId="4" applyFont="1" applyBorder="1" applyAlignment="1">
      <alignment horizontal="center"/>
    </xf>
    <xf numFmtId="0" fontId="6" fillId="0" borderId="10" xfId="4" applyFont="1" applyBorder="1" applyAlignment="1">
      <alignment horizontal="center"/>
    </xf>
    <xf numFmtId="0" fontId="6" fillId="0" borderId="8" xfId="4" applyFont="1" applyBorder="1" applyAlignment="1">
      <alignment horizontal="center"/>
    </xf>
    <xf numFmtId="0" fontId="6" fillId="0" borderId="9" xfId="4" applyFont="1" applyBorder="1" applyAlignment="1">
      <alignment horizontal="center"/>
    </xf>
    <xf numFmtId="0" fontId="6" fillId="0" borderId="6" xfId="4" applyFont="1" applyBorder="1" applyAlignment="1">
      <alignment horizontal="center"/>
    </xf>
    <xf numFmtId="0" fontId="6" fillId="0" borderId="11" xfId="4" applyFont="1" applyBorder="1" applyAlignment="1">
      <alignment horizontal="center"/>
    </xf>
    <xf numFmtId="0" fontId="6" fillId="0" borderId="7" xfId="4" applyFont="1" applyBorder="1" applyAlignment="1">
      <alignment horizontal="center"/>
    </xf>
    <xf numFmtId="0" fontId="6" fillId="0" borderId="7" xfId="4" applyFont="1" applyFill="1" applyBorder="1" applyAlignment="1">
      <alignment horizontal="center"/>
    </xf>
    <xf numFmtId="0" fontId="5" fillId="2" borderId="7" xfId="4" applyFont="1" applyFill="1" applyBorder="1"/>
    <xf numFmtId="164" fontId="5" fillId="0" borderId="7" xfId="4" applyNumberFormat="1" applyFont="1" applyBorder="1" applyAlignment="1">
      <alignment vertical="center" wrapText="1"/>
    </xf>
    <xf numFmtId="0" fontId="6" fillId="2" borderId="7" xfId="4" applyFont="1" applyFill="1" applyBorder="1"/>
    <xf numFmtId="164" fontId="11" fillId="0" borderId="7" xfId="5" applyNumberFormat="1" applyFont="1" applyBorder="1"/>
    <xf numFmtId="0" fontId="6" fillId="2" borderId="7" xfId="4" applyFont="1" applyFill="1" applyBorder="1" applyAlignment="1">
      <alignment wrapText="1"/>
    </xf>
    <xf numFmtId="164" fontId="6" fillId="0" borderId="7" xfId="4" applyNumberFormat="1" applyFont="1" applyBorder="1" applyAlignment="1">
      <alignment vertical="center" wrapText="1"/>
    </xf>
    <xf numFmtId="0" fontId="6" fillId="0" borderId="0" xfId="4" applyFont="1" applyBorder="1" applyAlignment="1">
      <alignment vertical="center" wrapText="1"/>
    </xf>
    <xf numFmtId="0" fontId="8" fillId="0" borderId="0" xfId="4" applyFont="1" applyBorder="1" applyAlignment="1">
      <alignment horizontal="center" vertical="center" wrapText="1"/>
    </xf>
    <xf numFmtId="0" fontId="5" fillId="0" borderId="0" xfId="4" applyFont="1" applyBorder="1" applyAlignment="1">
      <alignment horizontal="center" vertical="center" wrapText="1"/>
    </xf>
    <xf numFmtId="0" fontId="6" fillId="0" borderId="0" xfId="4" applyFont="1" applyFill="1" applyBorder="1"/>
    <xf numFmtId="0" fontId="7" fillId="2" borderId="7" xfId="4" applyFont="1" applyFill="1" applyBorder="1"/>
    <xf numFmtId="164" fontId="7" fillId="0" borderId="7" xfId="4" applyNumberFormat="1" applyFont="1" applyBorder="1" applyAlignment="1">
      <alignment vertical="center" wrapText="1"/>
    </xf>
    <xf numFmtId="3" fontId="12" fillId="0" borderId="7" xfId="1" applyNumberFormat="1" applyFont="1" applyBorder="1"/>
    <xf numFmtId="0" fontId="11" fillId="0" borderId="7" xfId="1" applyFont="1" applyBorder="1"/>
    <xf numFmtId="3" fontId="11" fillId="0" borderId="7" xfId="1" applyNumberFormat="1" applyFont="1" applyBorder="1"/>
    <xf numFmtId="0" fontId="7" fillId="2" borderId="7" xfId="4" applyFont="1" applyFill="1" applyBorder="1" applyAlignment="1">
      <alignment wrapText="1"/>
    </xf>
    <xf numFmtId="0" fontId="13" fillId="0" borderId="0" xfId="1" applyFont="1"/>
    <xf numFmtId="0" fontId="15" fillId="0" borderId="0" xfId="0" applyFont="1" applyBorder="1"/>
    <xf numFmtId="0" fontId="3" fillId="0" borderId="0" xfId="0" applyFont="1" applyBorder="1"/>
    <xf numFmtId="0" fontId="1" fillId="0" borderId="0" xfId="1" applyFont="1" applyAlignment="1">
      <alignment horizontal="right"/>
    </xf>
    <xf numFmtId="164" fontId="17" fillId="0" borderId="0" xfId="0" applyNumberFormat="1" applyFont="1" applyAlignment="1">
      <alignment horizontal="right"/>
    </xf>
    <xf numFmtId="164" fontId="6" fillId="0" borderId="0" xfId="4" applyNumberFormat="1" applyFont="1" applyBorder="1" applyAlignment="1">
      <alignment vertical="center" wrapText="1"/>
    </xf>
    <xf numFmtId="0" fontId="11" fillId="0" borderId="0" xfId="1" applyFont="1" applyBorder="1"/>
    <xf numFmtId="164" fontId="1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6" fillId="0" borderId="0" xfId="1" applyFont="1"/>
    <xf numFmtId="164" fontId="16" fillId="0" borderId="0" xfId="1" applyNumberFormat="1" applyFont="1"/>
    <xf numFmtId="164" fontId="16" fillId="0" borderId="0" xfId="1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164" fontId="16" fillId="0" borderId="0" xfId="1" applyNumberFormat="1" applyFont="1" applyAlignment="1">
      <alignment horizontal="right"/>
    </xf>
    <xf numFmtId="0" fontId="19" fillId="0" borderId="0" xfId="1" applyFont="1" applyAlignment="1">
      <alignment horizontal="left"/>
    </xf>
    <xf numFmtId="164" fontId="20" fillId="0" borderId="0" xfId="1" applyNumberFormat="1" applyFont="1" applyAlignment="1">
      <alignment horizontal="right"/>
    </xf>
    <xf numFmtId="0" fontId="16" fillId="0" borderId="10" xfId="1" applyFont="1" applyBorder="1" applyAlignment="1">
      <alignment horizontal="center"/>
    </xf>
    <xf numFmtId="0" fontId="16" fillId="0" borderId="5" xfId="1" applyFont="1" applyBorder="1" applyAlignment="1">
      <alignment horizontal="center"/>
    </xf>
    <xf numFmtId="164" fontId="16" fillId="0" borderId="1" xfId="1" applyNumberFormat="1" applyFont="1" applyBorder="1" applyAlignment="1">
      <alignment horizontal="center"/>
    </xf>
    <xf numFmtId="164" fontId="16" fillId="0" borderId="5" xfId="1" applyNumberFormat="1" applyFont="1" applyBorder="1" applyAlignment="1">
      <alignment horizontal="center"/>
    </xf>
    <xf numFmtId="0" fontId="16" fillId="0" borderId="11" xfId="1" applyFont="1" applyBorder="1"/>
    <xf numFmtId="0" fontId="16" fillId="0" borderId="6" xfId="1" applyFont="1" applyBorder="1"/>
    <xf numFmtId="164" fontId="16" fillId="0" borderId="3" xfId="1" applyNumberFormat="1" applyFont="1" applyBorder="1" applyAlignment="1">
      <alignment horizontal="center"/>
    </xf>
    <xf numFmtId="164" fontId="16" fillId="0" borderId="6" xfId="1" applyNumberFormat="1" applyFont="1" applyBorder="1" applyAlignment="1">
      <alignment horizontal="center"/>
    </xf>
    <xf numFmtId="0" fontId="16" fillId="0" borderId="6" xfId="1" applyFont="1" applyBorder="1" applyAlignment="1">
      <alignment horizontal="center"/>
    </xf>
    <xf numFmtId="0" fontId="16" fillId="0" borderId="7" xfId="1" applyFont="1" applyBorder="1"/>
    <xf numFmtId="0" fontId="21" fillId="0" borderId="7" xfId="1" applyFont="1" applyBorder="1" applyAlignment="1">
      <alignment horizontal="center"/>
    </xf>
    <xf numFmtId="164" fontId="18" fillId="0" borderId="7" xfId="1" applyNumberFormat="1" applyFont="1" applyBorder="1" applyAlignment="1">
      <alignment horizontal="center"/>
    </xf>
    <xf numFmtId="164" fontId="18" fillId="0" borderId="7" xfId="1" applyNumberFormat="1" applyFont="1" applyBorder="1"/>
    <xf numFmtId="0" fontId="16" fillId="0" borderId="7" xfId="1" applyFont="1" applyBorder="1" applyAlignment="1">
      <alignment horizontal="right"/>
    </xf>
    <xf numFmtId="164" fontId="16" fillId="0" borderId="7" xfId="1" applyNumberFormat="1" applyFont="1" applyBorder="1" applyAlignment="1">
      <alignment horizontal="center"/>
    </xf>
    <xf numFmtId="164" fontId="16" fillId="0" borderId="7" xfId="1" applyNumberFormat="1" applyFont="1" applyBorder="1"/>
    <xf numFmtId="0" fontId="16" fillId="0" borderId="5" xfId="1" applyFont="1" applyBorder="1" applyAlignment="1">
      <alignment horizontal="right"/>
    </xf>
    <xf numFmtId="0" fontId="16" fillId="0" borderId="5" xfId="1" applyFont="1" applyBorder="1"/>
    <xf numFmtId="164" fontId="16" fillId="0" borderId="5" xfId="1" applyNumberFormat="1" applyFont="1" applyBorder="1"/>
    <xf numFmtId="0" fontId="16" fillId="0" borderId="10" xfId="1" applyFont="1" applyBorder="1" applyAlignment="1">
      <alignment horizontal="right"/>
    </xf>
    <xf numFmtId="0" fontId="16" fillId="0" borderId="11" xfId="1" applyFont="1" applyBorder="1" applyAlignment="1">
      <alignment horizontal="right"/>
    </xf>
    <xf numFmtId="164" fontId="16" fillId="0" borderId="6" xfId="1" applyNumberFormat="1" applyFont="1" applyBorder="1"/>
    <xf numFmtId="0" fontId="16" fillId="0" borderId="6" xfId="1" applyFont="1" applyBorder="1" applyAlignment="1">
      <alignment horizontal="right"/>
    </xf>
    <xf numFmtId="0" fontId="16" fillId="0" borderId="9" xfId="1" applyFont="1" applyBorder="1" applyAlignment="1">
      <alignment horizontal="right"/>
    </xf>
    <xf numFmtId="0" fontId="16" fillId="0" borderId="8" xfId="1" applyFont="1" applyBorder="1"/>
    <xf numFmtId="164" fontId="16" fillId="0" borderId="0" xfId="1" applyNumberFormat="1" applyFont="1" applyBorder="1" applyAlignment="1">
      <alignment horizontal="center"/>
    </xf>
    <xf numFmtId="164" fontId="16" fillId="0" borderId="8" xfId="1" applyNumberFormat="1" applyFont="1" applyBorder="1"/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0" xfId="0" applyFont="1" applyAlignment="1"/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0" fillId="0" borderId="0" xfId="0" applyNumberFormat="1" applyFont="1"/>
    <xf numFmtId="3" fontId="1" fillId="0" borderId="0" xfId="0" applyNumberFormat="1" applyFont="1"/>
    <xf numFmtId="0" fontId="2" fillId="0" borderId="7" xfId="0" applyFont="1" applyBorder="1"/>
    <xf numFmtId="3" fontId="2" fillId="0" borderId="7" xfId="0" applyNumberFormat="1" applyFont="1" applyBorder="1"/>
    <xf numFmtId="0" fontId="2" fillId="0" borderId="0" xfId="0" applyFont="1" applyBorder="1"/>
    <xf numFmtId="0" fontId="0" fillId="0" borderId="0" xfId="0" applyFont="1" applyBorder="1"/>
    <xf numFmtId="0" fontId="0" fillId="0" borderId="3" xfId="0" applyFont="1" applyBorder="1"/>
    <xf numFmtId="0" fontId="2" fillId="0" borderId="8" xfId="0" applyFont="1" applyBorder="1"/>
    <xf numFmtId="0" fontId="0" fillId="0" borderId="8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7" xfId="0" applyFont="1" applyFill="1" applyBorder="1"/>
    <xf numFmtId="3" fontId="0" fillId="0" borderId="7" xfId="0" applyNumberFormat="1" applyFont="1" applyBorder="1"/>
    <xf numFmtId="0" fontId="0" fillId="0" borderId="8" xfId="0" applyFont="1" applyBorder="1" applyAlignment="1">
      <alignment horizontal="center"/>
    </xf>
    <xf numFmtId="0" fontId="3" fillId="0" borderId="7" xfId="0" applyFont="1" applyFill="1" applyBorder="1"/>
    <xf numFmtId="3" fontId="3" fillId="0" borderId="7" xfId="0" applyNumberFormat="1" applyFont="1" applyBorder="1"/>
    <xf numFmtId="0" fontId="0" fillId="0" borderId="7" xfId="0" applyFont="1" applyBorder="1" applyAlignment="1">
      <alignment horizontal="right"/>
    </xf>
    <xf numFmtId="0" fontId="2" fillId="0" borderId="7" xfId="0" applyFont="1" applyBorder="1" applyAlignment="1"/>
    <xf numFmtId="0" fontId="2" fillId="0" borderId="3" xfId="0" applyFont="1" applyBorder="1" applyAlignment="1"/>
    <xf numFmtId="0" fontId="2" fillId="0" borderId="6" xfId="0" applyFont="1" applyBorder="1" applyAlignment="1"/>
    <xf numFmtId="0" fontId="2" fillId="0" borderId="4" xfId="0" applyFont="1" applyBorder="1" applyAlignment="1"/>
    <xf numFmtId="0" fontId="0" fillId="0" borderId="8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2" fillId="0" borderId="9" xfId="0" applyFont="1" applyBorder="1" applyAlignment="1"/>
    <xf numFmtId="0" fontId="0" fillId="0" borderId="9" xfId="0" applyFont="1" applyBorder="1" applyAlignment="1"/>
    <xf numFmtId="0" fontId="2" fillId="0" borderId="0" xfId="0" applyFont="1" applyBorder="1" applyAlignment="1"/>
    <xf numFmtId="0" fontId="2" fillId="0" borderId="5" xfId="0" applyFont="1" applyBorder="1" applyAlignment="1"/>
    <xf numFmtId="0" fontId="3" fillId="0" borderId="3" xfId="0" applyFont="1" applyBorder="1" applyAlignment="1"/>
    <xf numFmtId="3" fontId="2" fillId="0" borderId="6" xfId="0" applyNumberFormat="1" applyFont="1" applyBorder="1" applyAlignment="1"/>
    <xf numFmtId="3" fontId="2" fillId="0" borderId="4" xfId="0" applyNumberFormat="1" applyFont="1" applyBorder="1" applyAlignment="1"/>
    <xf numFmtId="3" fontId="3" fillId="0" borderId="6" xfId="0" applyNumberFormat="1" applyFont="1" applyBorder="1" applyAlignment="1"/>
    <xf numFmtId="3" fontId="3" fillId="0" borderId="4" xfId="0" applyNumberFormat="1" applyFont="1" applyBorder="1" applyAlignment="1"/>
    <xf numFmtId="3" fontId="0" fillId="0" borderId="6" xfId="0" applyNumberFormat="1" applyFont="1" applyBorder="1" applyAlignment="1"/>
    <xf numFmtId="3" fontId="0" fillId="0" borderId="4" xfId="0" applyNumberFormat="1" applyFont="1" applyBorder="1" applyAlignment="1"/>
    <xf numFmtId="0" fontId="0" fillId="0" borderId="4" xfId="0" applyFont="1" applyBorder="1" applyAlignment="1">
      <alignment horizontal="right"/>
    </xf>
    <xf numFmtId="0" fontId="2" fillId="0" borderId="8" xfId="0" applyFont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0" fontId="22" fillId="0" borderId="3" xfId="0" applyFont="1" applyBorder="1" applyAlignment="1"/>
    <xf numFmtId="0" fontId="23" fillId="0" borderId="7" xfId="0" applyFont="1" applyBorder="1"/>
    <xf numFmtId="3" fontId="23" fillId="0" borderId="7" xfId="0" applyNumberFormat="1" applyFont="1" applyBorder="1"/>
    <xf numFmtId="3" fontId="22" fillId="0" borderId="0" xfId="0" applyNumberFormat="1" applyFont="1"/>
    <xf numFmtId="0" fontId="0" fillId="0" borderId="7" xfId="0" applyFont="1" applyBorder="1" applyAlignment="1"/>
    <xf numFmtId="0" fontId="2" fillId="0" borderId="12" xfId="0" applyFont="1" applyBorder="1" applyAlignment="1"/>
    <xf numFmtId="3" fontId="0" fillId="0" borderId="7" xfId="0" applyNumberFormat="1" applyFont="1" applyBorder="1" applyAlignment="1"/>
    <xf numFmtId="0" fontId="3" fillId="0" borderId="7" xfId="0" applyFont="1" applyFill="1" applyBorder="1" applyAlignment="1"/>
    <xf numFmtId="3" fontId="2" fillId="0" borderId="7" xfId="0" applyNumberFormat="1" applyFont="1" applyBorder="1" applyAlignment="1"/>
    <xf numFmtId="0" fontId="0" fillId="0" borderId="0" xfId="0" applyFont="1" applyAlignment="1"/>
    <xf numFmtId="3" fontId="0" fillId="0" borderId="0" xfId="0" applyNumberFormat="1" applyFont="1" applyAlignment="1"/>
    <xf numFmtId="0" fontId="3" fillId="0" borderId="7" xfId="0" applyFont="1" applyBorder="1" applyAlignment="1"/>
    <xf numFmtId="3" fontId="3" fillId="0" borderId="7" xfId="0" applyNumberFormat="1" applyFont="1" applyBorder="1" applyAlignment="1"/>
    <xf numFmtId="0" fontId="15" fillId="0" borderId="7" xfId="0" applyFont="1" applyBorder="1" applyAlignment="1"/>
    <xf numFmtId="0" fontId="15" fillId="0" borderId="8" xfId="0" applyFont="1" applyBorder="1" applyAlignment="1"/>
    <xf numFmtId="0" fontId="15" fillId="0" borderId="6" xfId="0" applyFont="1" applyBorder="1" applyAlignment="1"/>
    <xf numFmtId="0" fontId="24" fillId="0" borderId="7" xfId="0" applyFont="1" applyBorder="1" applyAlignment="1"/>
    <xf numFmtId="3" fontId="22" fillId="0" borderId="0" xfId="0" applyNumberFormat="1" applyFont="1" applyAlignment="1"/>
    <xf numFmtId="0" fontId="0" fillId="0" borderId="7" xfId="0" applyFont="1" applyFill="1" applyBorder="1" applyAlignment="1"/>
    <xf numFmtId="0" fontId="2" fillId="0" borderId="7" xfId="0" applyFont="1" applyBorder="1" applyAlignment="1">
      <alignment horizontal="right"/>
    </xf>
    <xf numFmtId="0" fontId="2" fillId="0" borderId="7" xfId="0" applyFont="1" applyFill="1" applyBorder="1"/>
    <xf numFmtId="0" fontId="3" fillId="0" borderId="8" xfId="0" applyFont="1" applyBorder="1"/>
    <xf numFmtId="0" fontId="3" fillId="0" borderId="7" xfId="0" applyFont="1" applyBorder="1" applyAlignment="1">
      <alignment horizontal="right"/>
    </xf>
    <xf numFmtId="0" fontId="2" fillId="0" borderId="6" xfId="0" applyFont="1" applyBorder="1"/>
    <xf numFmtId="0" fontId="2" fillId="0" borderId="11" xfId="0" applyFont="1" applyBorder="1"/>
    <xf numFmtId="0" fontId="22" fillId="0" borderId="7" xfId="0" applyFont="1" applyBorder="1"/>
    <xf numFmtId="0" fontId="2" fillId="0" borderId="14" xfId="0" applyFont="1" applyBorder="1" applyAlignment="1"/>
    <xf numFmtId="0" fontId="23" fillId="0" borderId="7" xfId="0" applyFont="1" applyBorder="1" applyAlignment="1"/>
    <xf numFmtId="3" fontId="23" fillId="0" borderId="7" xfId="0" applyNumberFormat="1" applyFont="1" applyBorder="1" applyAlignment="1"/>
    <xf numFmtId="0" fontId="5" fillId="0" borderId="10" xfId="4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164" fontId="12" fillId="0" borderId="5" xfId="1" applyNumberFormat="1" applyFont="1" applyBorder="1" applyAlignment="1">
      <alignment horizontal="center" vertical="center" wrapText="1"/>
    </xf>
    <xf numFmtId="0" fontId="6" fillId="0" borderId="5" xfId="4" applyFont="1" applyBorder="1" applyAlignment="1">
      <alignment vertical="center" wrapText="1"/>
    </xf>
    <xf numFmtId="0" fontId="6" fillId="0" borderId="8" xfId="4" applyFont="1" applyBorder="1" applyAlignment="1">
      <alignment vertical="center" wrapText="1"/>
    </xf>
    <xf numFmtId="0" fontId="6" fillId="0" borderId="6" xfId="4" applyFont="1" applyBorder="1" applyAlignment="1">
      <alignment vertical="center" wrapText="1"/>
    </xf>
    <xf numFmtId="0" fontId="8" fillId="0" borderId="5" xfId="4" applyFont="1" applyBorder="1" applyAlignment="1">
      <alignment horizontal="center" vertical="center" wrapText="1"/>
    </xf>
    <xf numFmtId="0" fontId="8" fillId="0" borderId="8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0" fontId="5" fillId="0" borderId="5" xfId="4" applyFont="1" applyBorder="1" applyAlignment="1">
      <alignment horizontal="center" vertical="center" wrapText="1"/>
    </xf>
    <xf numFmtId="0" fontId="5" fillId="0" borderId="8" xfId="4" applyFont="1" applyBorder="1" applyAlignment="1">
      <alignment horizontal="center" vertical="center" wrapText="1"/>
    </xf>
    <xf numFmtId="0" fontId="5" fillId="0" borderId="6" xfId="4" applyFont="1" applyBorder="1" applyAlignment="1">
      <alignment horizontal="center" vertical="center" wrapText="1"/>
    </xf>
    <xf numFmtId="164" fontId="6" fillId="0" borderId="5" xfId="4" applyNumberFormat="1" applyFont="1" applyBorder="1" applyAlignment="1">
      <alignment vertical="center" wrapText="1"/>
    </xf>
    <xf numFmtId="164" fontId="6" fillId="0" borderId="8" xfId="4" applyNumberFormat="1" applyFont="1" applyBorder="1" applyAlignment="1">
      <alignment vertical="center" wrapText="1"/>
    </xf>
    <xf numFmtId="164" fontId="6" fillId="0" borderId="6" xfId="4" applyNumberFormat="1" applyFont="1" applyBorder="1" applyAlignment="1">
      <alignment vertical="center" wrapText="1"/>
    </xf>
    <xf numFmtId="0" fontId="11" fillId="0" borderId="8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1" fillId="0" borderId="0" xfId="1" applyFont="1" applyAlignment="1">
      <alignment horizontal="right"/>
    </xf>
    <xf numFmtId="0" fontId="14" fillId="0" borderId="0" xfId="1" applyFont="1" applyAlignment="1">
      <alignment horizontal="center"/>
    </xf>
    <xf numFmtId="0" fontId="11" fillId="0" borderId="5" xfId="1" applyFont="1" applyBorder="1" applyAlignment="1">
      <alignment horizontal="center" vertical="center"/>
    </xf>
  </cellXfs>
  <cellStyles count="6">
    <cellStyle name="Normalny" xfId="0" builtinId="0"/>
    <cellStyle name="Normalny 2" xfId="2"/>
    <cellStyle name="Normalny 3" xfId="3"/>
    <cellStyle name="Normalny 4" xfId="1"/>
    <cellStyle name="Normalny 4 3" xfId="4"/>
    <cellStyle name="Normalny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1"/>
  <sheetViews>
    <sheetView topLeftCell="A133" workbookViewId="0">
      <selection activeCell="E108" sqref="E108"/>
    </sheetView>
  </sheetViews>
  <sheetFormatPr defaultRowHeight="15"/>
  <cols>
    <col min="1" max="3" width="9.140625" style="2"/>
    <col min="4" max="4" width="78.140625" style="2" customWidth="1"/>
    <col min="5" max="5" width="16.28515625" style="2" customWidth="1"/>
    <col min="6" max="6" width="16.85546875" style="2" customWidth="1"/>
    <col min="7" max="7" width="9.5703125" style="2" bestFit="1" customWidth="1"/>
    <col min="8" max="24" width="9.140625" style="2"/>
  </cols>
  <sheetData>
    <row r="1" spans="1:24" s="1" customFormat="1" ht="15" customHeight="1">
      <c r="A1" s="76"/>
      <c r="B1" s="76"/>
      <c r="C1" s="76"/>
      <c r="D1" s="77"/>
      <c r="E1" s="76" t="s">
        <v>135</v>
      </c>
      <c r="F1" s="76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1" customFormat="1" ht="15" customHeight="1">
      <c r="A2" s="76"/>
      <c r="B2" s="76"/>
      <c r="C2" s="76"/>
      <c r="D2" s="77"/>
      <c r="E2" s="76" t="s">
        <v>136</v>
      </c>
      <c r="F2" s="7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1" customFormat="1" ht="15" customHeight="1">
      <c r="A3" s="76"/>
      <c r="B3" s="76"/>
      <c r="C3" s="76"/>
      <c r="D3" s="78"/>
      <c r="E3" s="75" t="s">
        <v>171</v>
      </c>
      <c r="F3" s="7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1" customFormat="1" ht="15" customHeight="1">
      <c r="A4" s="76"/>
      <c r="B4" s="76"/>
      <c r="C4" s="76"/>
      <c r="D4" s="78" t="s">
        <v>6</v>
      </c>
      <c r="E4" s="76" t="s">
        <v>137</v>
      </c>
      <c r="F4" s="7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s="1" customFormat="1" ht="15" customHeight="1">
      <c r="A5" s="79" t="s">
        <v>0</v>
      </c>
      <c r="B5" s="79" t="s">
        <v>1</v>
      </c>
      <c r="C5" s="79" t="s">
        <v>2</v>
      </c>
      <c r="D5" s="80" t="s">
        <v>3</v>
      </c>
      <c r="E5" s="79" t="s">
        <v>4</v>
      </c>
      <c r="F5" s="81" t="s">
        <v>5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s="1" customFormat="1" ht="15" customHeight="1">
      <c r="A6" s="82"/>
      <c r="B6" s="82"/>
      <c r="C6" s="82"/>
      <c r="D6" s="83"/>
      <c r="E6" s="82"/>
      <c r="F6" s="8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s="1" customFormat="1" ht="15" customHeight="1">
      <c r="A7" s="121">
        <v>750</v>
      </c>
      <c r="B7" s="102"/>
      <c r="C7" s="104"/>
      <c r="D7" s="103" t="s">
        <v>57</v>
      </c>
      <c r="E7" s="104">
        <v>0</v>
      </c>
      <c r="F7" s="115">
        <v>1284639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s="1" customFormat="1" ht="14.25" customHeight="1">
      <c r="A8" s="112"/>
      <c r="B8" s="111">
        <v>75095</v>
      </c>
      <c r="C8" s="104"/>
      <c r="D8" s="103" t="s">
        <v>13</v>
      </c>
      <c r="E8" s="104">
        <v>0</v>
      </c>
      <c r="F8" s="115">
        <v>1284639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s="3" customFormat="1" ht="15" customHeight="1">
      <c r="A9" s="106"/>
      <c r="B9" s="122"/>
      <c r="C9" s="123">
        <v>2057</v>
      </c>
      <c r="D9" s="107" t="s">
        <v>60</v>
      </c>
      <c r="E9" s="123"/>
      <c r="F9" s="108"/>
    </row>
    <row r="10" spans="1:24" s="3" customFormat="1" ht="15" customHeight="1">
      <c r="A10" s="106"/>
      <c r="B10" s="122"/>
      <c r="C10" s="123"/>
      <c r="D10" s="107" t="s">
        <v>58</v>
      </c>
      <c r="E10" s="123"/>
      <c r="F10" s="108"/>
    </row>
    <row r="11" spans="1:24" s="3" customFormat="1" ht="15" customHeight="1">
      <c r="A11" s="106"/>
      <c r="B11" s="122"/>
      <c r="C11" s="123"/>
      <c r="D11" s="107" t="s">
        <v>59</v>
      </c>
      <c r="E11" s="123"/>
      <c r="F11" s="108"/>
    </row>
    <row r="12" spans="1:24" s="3" customFormat="1" ht="15" customHeight="1">
      <c r="A12" s="106"/>
      <c r="B12" s="122"/>
      <c r="C12" s="123"/>
      <c r="D12" s="107" t="s">
        <v>166</v>
      </c>
      <c r="E12" s="123"/>
      <c r="F12" s="119">
        <v>312055</v>
      </c>
    </row>
    <row r="13" spans="1:24" s="32" customFormat="1" ht="15" customHeight="1">
      <c r="A13" s="106"/>
      <c r="B13" s="122"/>
      <c r="C13" s="123"/>
      <c r="D13" s="107" t="s">
        <v>138</v>
      </c>
      <c r="E13" s="123"/>
      <c r="F13" s="119">
        <v>312055</v>
      </c>
    </row>
    <row r="14" spans="1:24" s="3" customFormat="1" ht="15" customHeight="1">
      <c r="A14" s="106"/>
      <c r="B14" s="122"/>
      <c r="C14" s="123">
        <v>6257</v>
      </c>
      <c r="D14" s="107" t="s">
        <v>60</v>
      </c>
      <c r="E14" s="123"/>
      <c r="F14" s="108"/>
    </row>
    <row r="15" spans="1:24" s="3" customFormat="1" ht="15" customHeight="1">
      <c r="A15" s="106"/>
      <c r="B15" s="122"/>
      <c r="C15" s="123"/>
      <c r="D15" s="107" t="s">
        <v>58</v>
      </c>
      <c r="E15" s="123"/>
      <c r="F15" s="108"/>
    </row>
    <row r="16" spans="1:24" s="3" customFormat="1" ht="15" customHeight="1">
      <c r="A16" s="106"/>
      <c r="B16" s="122"/>
      <c r="C16" s="123"/>
      <c r="D16" s="107" t="s">
        <v>59</v>
      </c>
      <c r="E16" s="123"/>
      <c r="F16" s="108"/>
    </row>
    <row r="17" spans="1:24" s="3" customFormat="1" ht="15" customHeight="1">
      <c r="A17" s="106"/>
      <c r="B17" s="122"/>
      <c r="C17" s="123"/>
      <c r="D17" s="107" t="s">
        <v>61</v>
      </c>
      <c r="E17" s="123"/>
      <c r="F17" s="119">
        <v>972584</v>
      </c>
    </row>
    <row r="18" spans="1:24" s="32" customFormat="1" ht="15" customHeight="1">
      <c r="A18" s="106"/>
      <c r="B18" s="122"/>
      <c r="C18" s="123"/>
      <c r="D18" s="124" t="s">
        <v>139</v>
      </c>
      <c r="E18" s="123"/>
      <c r="F18" s="119"/>
    </row>
    <row r="19" spans="1:24" s="32" customFormat="1" ht="15" customHeight="1">
      <c r="A19" s="106"/>
      <c r="B19" s="122"/>
      <c r="C19" s="123"/>
      <c r="D19" s="124" t="s">
        <v>140</v>
      </c>
      <c r="E19" s="123"/>
      <c r="F19" s="119"/>
    </row>
    <row r="20" spans="1:24" s="32" customFormat="1" ht="15" customHeight="1">
      <c r="A20" s="106"/>
      <c r="B20" s="122"/>
      <c r="C20" s="123"/>
      <c r="D20" s="124" t="s">
        <v>141</v>
      </c>
      <c r="E20" s="123"/>
      <c r="F20" s="119"/>
    </row>
    <row r="21" spans="1:24" s="3" customFormat="1" ht="15" customHeight="1">
      <c r="A21" s="102">
        <v>854</v>
      </c>
      <c r="B21" s="102"/>
      <c r="C21" s="104"/>
      <c r="D21" s="103" t="s">
        <v>142</v>
      </c>
      <c r="E21" s="114">
        <v>1758</v>
      </c>
      <c r="F21" s="115">
        <v>0</v>
      </c>
    </row>
    <row r="22" spans="1:24" s="1" customFormat="1" ht="15" customHeight="1">
      <c r="A22" s="109"/>
      <c r="B22" s="112">
        <v>85403</v>
      </c>
      <c r="C22" s="105"/>
      <c r="D22" s="103" t="s">
        <v>143</v>
      </c>
      <c r="E22" s="114">
        <v>1758</v>
      </c>
      <c r="F22" s="115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1" customFormat="1" ht="15" customHeight="1">
      <c r="A23" s="110"/>
      <c r="B23" s="106"/>
      <c r="C23" s="108"/>
      <c r="D23" s="113" t="s">
        <v>144</v>
      </c>
      <c r="E23" s="116"/>
      <c r="F23" s="117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" customFormat="1" ht="15" customHeight="1">
      <c r="A24" s="110"/>
      <c r="B24" s="106"/>
      <c r="C24" s="120" t="s">
        <v>145</v>
      </c>
      <c r="D24" s="107" t="s">
        <v>146</v>
      </c>
      <c r="E24" s="118">
        <v>1758</v>
      </c>
      <c r="F24" s="11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1" customFormat="1" ht="15" customHeight="1">
      <c r="A25" s="87">
        <v>855</v>
      </c>
      <c r="B25" s="87"/>
      <c r="C25" s="87"/>
      <c r="D25" s="87" t="s">
        <v>147</v>
      </c>
      <c r="E25" s="88">
        <v>1428</v>
      </c>
      <c r="F25" s="88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1" customFormat="1" ht="15" customHeight="1">
      <c r="A26" s="92"/>
      <c r="B26" s="89">
        <v>85510</v>
      </c>
      <c r="C26" s="87"/>
      <c r="D26" s="87" t="s">
        <v>148</v>
      </c>
      <c r="E26" s="88">
        <v>1428</v>
      </c>
      <c r="F26" s="88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s="1" customFormat="1" ht="15" customHeight="1">
      <c r="A27" s="93"/>
      <c r="B27" s="90"/>
      <c r="C27" s="95"/>
      <c r="D27" s="99" t="s">
        <v>149</v>
      </c>
      <c r="E27" s="100">
        <v>1428</v>
      </c>
      <c r="F27" s="100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s="1" customFormat="1" ht="15" customHeight="1">
      <c r="A28" s="94"/>
      <c r="B28" s="91"/>
      <c r="C28" s="101" t="s">
        <v>150</v>
      </c>
      <c r="D28" s="95" t="s">
        <v>151</v>
      </c>
      <c r="E28" s="97">
        <v>1428</v>
      </c>
      <c r="F28" s="9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s="1" customFormat="1" ht="15" customHeight="1">
      <c r="A29" s="87"/>
      <c r="B29" s="87"/>
      <c r="C29" s="87"/>
      <c r="D29" s="87" t="s">
        <v>152</v>
      </c>
      <c r="E29" s="88">
        <v>3186</v>
      </c>
      <c r="F29" s="88">
        <v>1284639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s="1" customFormat="1" ht="15" customHeight="1">
      <c r="A30" s="87"/>
      <c r="B30" s="87"/>
      <c r="C30" s="87"/>
      <c r="D30" s="125" t="s">
        <v>153</v>
      </c>
      <c r="E30" s="126">
        <v>0</v>
      </c>
      <c r="F30" s="126">
        <v>972584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s="1" customFormat="1" ht="15" customHeight="1">
      <c r="A31" s="76"/>
      <c r="B31" s="76"/>
      <c r="C31" s="76"/>
      <c r="D31" s="76"/>
      <c r="E31" s="85"/>
      <c r="F31" s="127">
        <v>-1281453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s="1" customFormat="1" ht="15" customHeight="1">
      <c r="A32" s="76"/>
      <c r="B32" s="76"/>
      <c r="C32" s="76"/>
      <c r="D32" s="76"/>
      <c r="E32" s="85"/>
      <c r="F32" s="127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</row>
    <row r="33" spans="1:24" s="1" customFormat="1" ht="15" customHeight="1">
      <c r="A33" s="76"/>
      <c r="B33" s="76"/>
      <c r="C33" s="76"/>
      <c r="D33" s="76"/>
      <c r="E33" s="85"/>
      <c r="F33" s="127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</row>
    <row r="34" spans="1:24" s="1" customFormat="1" ht="15" customHeight="1">
      <c r="A34" s="76"/>
      <c r="B34" s="76"/>
      <c r="C34" s="76"/>
      <c r="D34" s="76"/>
      <c r="E34" s="85"/>
      <c r="F34" s="85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s="1" customFormat="1" ht="15" customHeight="1">
      <c r="A35" s="76"/>
      <c r="B35" s="76"/>
      <c r="C35" s="76"/>
      <c r="D35" s="76"/>
      <c r="E35" s="85"/>
      <c r="F35" s="8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s="1" customFormat="1" ht="15" customHeight="1">
      <c r="A36" s="76"/>
      <c r="B36" s="76"/>
      <c r="C36" s="76"/>
      <c r="D36" s="77"/>
      <c r="E36" s="76" t="s">
        <v>8</v>
      </c>
      <c r="F36" s="7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1" customFormat="1" ht="15" customHeight="1">
      <c r="A37" s="76"/>
      <c r="B37" s="76"/>
      <c r="C37" s="76"/>
      <c r="D37" s="77"/>
      <c r="E37" s="76" t="s">
        <v>136</v>
      </c>
      <c r="F37" s="7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s="1" customFormat="1" ht="15" customHeight="1">
      <c r="A38" s="76"/>
      <c r="B38" s="76"/>
      <c r="C38" s="76"/>
      <c r="D38" s="78"/>
      <c r="E38" s="75" t="s">
        <v>171</v>
      </c>
      <c r="F38" s="7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s="1" customFormat="1" ht="15" customHeight="1">
      <c r="A39" s="76"/>
      <c r="B39" s="76"/>
      <c r="C39" s="76"/>
      <c r="D39" s="78" t="s">
        <v>7</v>
      </c>
      <c r="E39" s="76" t="s">
        <v>137</v>
      </c>
      <c r="F39" s="7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1" customFormat="1" ht="15" customHeight="1">
      <c r="A40" s="79" t="s">
        <v>0</v>
      </c>
      <c r="B40" s="79" t="s">
        <v>1</v>
      </c>
      <c r="C40" s="79" t="s">
        <v>2</v>
      </c>
      <c r="D40" s="80" t="s">
        <v>3</v>
      </c>
      <c r="E40" s="79" t="s">
        <v>4</v>
      </c>
      <c r="F40" s="81" t="s">
        <v>5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s="1" customFormat="1" ht="14.25" customHeight="1">
      <c r="A41" s="98"/>
      <c r="B41" s="82"/>
      <c r="C41" s="82"/>
      <c r="D41" s="83"/>
      <c r="E41" s="82"/>
      <c r="F41" s="8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s="1" customFormat="1" ht="15" customHeight="1">
      <c r="A42" s="102">
        <v>750</v>
      </c>
      <c r="B42" s="129"/>
      <c r="C42" s="102"/>
      <c r="D42" s="102" t="s">
        <v>57</v>
      </c>
      <c r="E42" s="132">
        <v>481009</v>
      </c>
      <c r="F42" s="132">
        <v>1723531</v>
      </c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s="5" customFormat="1" ht="15" customHeight="1">
      <c r="A43" s="121"/>
      <c r="B43" s="112">
        <v>75095</v>
      </c>
      <c r="C43" s="102"/>
      <c r="D43" s="102" t="s">
        <v>13</v>
      </c>
      <c r="E43" s="132">
        <v>481009</v>
      </c>
      <c r="F43" s="132">
        <v>1723531</v>
      </c>
    </row>
    <row r="44" spans="1:24" s="1" customFormat="1" ht="15" customHeight="1">
      <c r="A44" s="106"/>
      <c r="B44" s="106"/>
      <c r="C44" s="128"/>
      <c r="D44" s="135" t="s">
        <v>9</v>
      </c>
      <c r="E44" s="136">
        <v>481009</v>
      </c>
      <c r="F44" s="136">
        <v>1723531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s="1" customFormat="1" ht="15" customHeight="1">
      <c r="A45" s="121"/>
      <c r="B45" s="121"/>
      <c r="C45" s="102"/>
      <c r="D45" s="140" t="s">
        <v>167</v>
      </c>
      <c r="E45" s="132">
        <v>254518</v>
      </c>
      <c r="F45" s="132">
        <v>621641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s="1" customFormat="1" ht="15" customHeight="1">
      <c r="A46" s="93"/>
      <c r="B46" s="93"/>
      <c r="C46" s="95">
        <v>4300</v>
      </c>
      <c r="D46" s="95" t="s">
        <v>66</v>
      </c>
      <c r="E46" s="97"/>
      <c r="F46" s="97">
        <v>93246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s="1" customFormat="1" ht="15" customHeight="1">
      <c r="A47" s="93"/>
      <c r="B47" s="93"/>
      <c r="C47" s="95">
        <v>4307</v>
      </c>
      <c r="D47" s="95" t="s">
        <v>66</v>
      </c>
      <c r="E47" s="97"/>
      <c r="F47" s="97">
        <v>528395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s="1" customFormat="1" ht="15" customHeight="1">
      <c r="A48" s="93"/>
      <c r="B48" s="93"/>
      <c r="C48" s="95">
        <v>3240</v>
      </c>
      <c r="D48" s="95" t="s">
        <v>62</v>
      </c>
      <c r="E48" s="97">
        <v>13710</v>
      </c>
      <c r="F48" s="97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s="1" customFormat="1" ht="15" customHeight="1">
      <c r="A49" s="93"/>
      <c r="B49" s="93"/>
      <c r="C49" s="95">
        <v>3247</v>
      </c>
      <c r="D49" s="95" t="s">
        <v>62</v>
      </c>
      <c r="E49" s="97">
        <v>77690</v>
      </c>
      <c r="F49" s="97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1" customFormat="1" ht="15" customHeight="1">
      <c r="A50" s="93"/>
      <c r="B50" s="93"/>
      <c r="C50" s="95">
        <v>4010</v>
      </c>
      <c r="D50" s="95" t="s">
        <v>63</v>
      </c>
      <c r="E50" s="97">
        <v>1895</v>
      </c>
      <c r="F50" s="97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1" customFormat="1" ht="15" customHeight="1">
      <c r="A51" s="93"/>
      <c r="B51" s="93"/>
      <c r="C51" s="95">
        <v>4017</v>
      </c>
      <c r="D51" s="95" t="s">
        <v>63</v>
      </c>
      <c r="E51" s="97">
        <v>10736</v>
      </c>
      <c r="F51" s="97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s="1" customFormat="1" ht="15" customHeight="1">
      <c r="A52" s="93"/>
      <c r="B52" s="93"/>
      <c r="C52" s="95">
        <v>4110</v>
      </c>
      <c r="D52" s="95" t="s">
        <v>11</v>
      </c>
      <c r="E52" s="97">
        <v>324</v>
      </c>
      <c r="F52" s="97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s="1" customFormat="1" ht="15" customHeight="1">
      <c r="A53" s="93"/>
      <c r="B53" s="93"/>
      <c r="C53" s="95">
        <v>4117</v>
      </c>
      <c r="D53" s="95" t="s">
        <v>11</v>
      </c>
      <c r="E53" s="97">
        <v>1836</v>
      </c>
      <c r="F53" s="97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s="1" customFormat="1" ht="15" customHeight="1">
      <c r="A54" s="93"/>
      <c r="B54" s="93"/>
      <c r="C54" s="95">
        <v>4120</v>
      </c>
      <c r="D54" s="95" t="s">
        <v>12</v>
      </c>
      <c r="E54" s="97">
        <v>46</v>
      </c>
      <c r="F54" s="97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s="1" customFormat="1" ht="15" customHeight="1">
      <c r="A55" s="93"/>
      <c r="B55" s="93"/>
      <c r="C55" s="95">
        <v>4127</v>
      </c>
      <c r="D55" s="95" t="s">
        <v>12</v>
      </c>
      <c r="E55" s="97">
        <v>263</v>
      </c>
      <c r="F55" s="97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s="1" customFormat="1" ht="15" customHeight="1">
      <c r="A56" s="93"/>
      <c r="B56" s="93"/>
      <c r="C56" s="95">
        <v>4170</v>
      </c>
      <c r="D56" s="95" t="s">
        <v>64</v>
      </c>
      <c r="E56" s="97">
        <v>2250</v>
      </c>
      <c r="F56" s="97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s="1" customFormat="1" ht="15" customHeight="1">
      <c r="A57" s="93"/>
      <c r="B57" s="93"/>
      <c r="C57" s="95">
        <v>4177</v>
      </c>
      <c r="D57" s="95" t="s">
        <v>64</v>
      </c>
      <c r="E57" s="97">
        <v>12750</v>
      </c>
      <c r="F57" s="97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s="1" customFormat="1" ht="15" customHeight="1">
      <c r="A58" s="93"/>
      <c r="B58" s="93"/>
      <c r="C58" s="95">
        <v>4210</v>
      </c>
      <c r="D58" s="95" t="s">
        <v>65</v>
      </c>
      <c r="E58" s="97">
        <v>465</v>
      </c>
      <c r="F58" s="97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s="1" customFormat="1" ht="15" customHeight="1">
      <c r="A59" s="93"/>
      <c r="B59" s="93"/>
      <c r="C59" s="95">
        <v>4217</v>
      </c>
      <c r="D59" s="95" t="s">
        <v>65</v>
      </c>
      <c r="E59" s="97">
        <v>2633</v>
      </c>
      <c r="F59" s="97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s="32" customFormat="1" ht="15" customHeight="1">
      <c r="A60" s="93"/>
      <c r="B60" s="93"/>
      <c r="C60" s="95">
        <v>4300</v>
      </c>
      <c r="D60" s="95" t="s">
        <v>66</v>
      </c>
      <c r="E60" s="97">
        <v>19488</v>
      </c>
      <c r="F60" s="97"/>
    </row>
    <row r="61" spans="1:24" s="1" customFormat="1" ht="15" customHeight="1">
      <c r="A61" s="93"/>
      <c r="B61" s="93"/>
      <c r="C61" s="95">
        <v>4307</v>
      </c>
      <c r="D61" s="95" t="s">
        <v>66</v>
      </c>
      <c r="E61" s="97">
        <v>110432</v>
      </c>
      <c r="F61" s="97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s="1" customFormat="1" ht="15" customHeight="1">
      <c r="A62" s="138"/>
      <c r="B62" s="138"/>
      <c r="C62" s="137"/>
      <c r="D62" s="102" t="s">
        <v>168</v>
      </c>
      <c r="E62" s="132">
        <v>109137</v>
      </c>
      <c r="F62" s="132">
        <v>144144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s="1" customFormat="1" ht="15" customHeight="1">
      <c r="A63" s="93"/>
      <c r="B63" s="93"/>
      <c r="C63" s="95">
        <v>6050</v>
      </c>
      <c r="D63" s="95" t="s">
        <v>67</v>
      </c>
      <c r="E63" s="97">
        <v>109137</v>
      </c>
      <c r="F63" s="97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s="1" customFormat="1" ht="15" customHeight="1">
      <c r="A64" s="93"/>
      <c r="B64" s="93"/>
      <c r="C64" s="95">
        <v>6057</v>
      </c>
      <c r="D64" s="95" t="s">
        <v>67</v>
      </c>
      <c r="E64" s="97"/>
      <c r="F64" s="97">
        <v>144144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s="32" customFormat="1" ht="15" customHeight="1">
      <c r="A65" s="138"/>
      <c r="B65" s="138"/>
      <c r="C65" s="102"/>
      <c r="D65" s="102" t="s">
        <v>169</v>
      </c>
      <c r="E65" s="132">
        <v>117354</v>
      </c>
      <c r="F65" s="132">
        <v>95363</v>
      </c>
    </row>
    <row r="66" spans="1:24" s="1" customFormat="1" ht="15" customHeight="1">
      <c r="A66" s="93"/>
      <c r="B66" s="93"/>
      <c r="C66" s="95">
        <v>6050</v>
      </c>
      <c r="D66" s="95" t="s">
        <v>67</v>
      </c>
      <c r="E66" s="97">
        <v>117354</v>
      </c>
      <c r="F66" s="97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s="1" customFormat="1" ht="15" customHeight="1">
      <c r="A67" s="93"/>
      <c r="B67" s="93"/>
      <c r="C67" s="95">
        <v>6057</v>
      </c>
      <c r="D67" s="95" t="s">
        <v>67</v>
      </c>
      <c r="E67" s="97"/>
      <c r="F67" s="97">
        <v>95363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s="1" customFormat="1" ht="15" customHeight="1">
      <c r="A68" s="138"/>
      <c r="B68" s="138"/>
      <c r="C68" s="139"/>
      <c r="D68" s="103" t="s">
        <v>170</v>
      </c>
      <c r="E68" s="114">
        <v>0</v>
      </c>
      <c r="F68" s="115">
        <v>862383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s="1" customFormat="1" ht="15" customHeight="1">
      <c r="A69" s="93"/>
      <c r="B69" s="93"/>
      <c r="C69" s="95">
        <v>6050</v>
      </c>
      <c r="D69" s="95" t="s">
        <v>67</v>
      </c>
      <c r="E69" s="97"/>
      <c r="F69" s="97">
        <v>129306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s="1" customFormat="1" ht="15" customHeight="1">
      <c r="A70" s="94"/>
      <c r="B70" s="94"/>
      <c r="C70" s="95">
        <v>6057</v>
      </c>
      <c r="D70" s="95" t="s">
        <v>67</v>
      </c>
      <c r="E70" s="97"/>
      <c r="F70" s="97">
        <v>733077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s="1" customFormat="1" ht="15" customHeight="1">
      <c r="A71" s="79" t="s">
        <v>0</v>
      </c>
      <c r="B71" s="79" t="s">
        <v>1</v>
      </c>
      <c r="C71" s="79" t="s">
        <v>2</v>
      </c>
      <c r="D71" s="80" t="s">
        <v>3</v>
      </c>
      <c r="E71" s="79" t="s">
        <v>4</v>
      </c>
      <c r="F71" s="81" t="s">
        <v>5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s="1" customFormat="1" ht="15" customHeight="1">
      <c r="A72" s="82"/>
      <c r="B72" s="98"/>
      <c r="C72" s="82"/>
      <c r="D72" s="83"/>
      <c r="E72" s="82"/>
      <c r="F72" s="8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s="32" customFormat="1" ht="15" customHeight="1">
      <c r="A73" s="150">
        <v>801</v>
      </c>
      <c r="B73" s="102"/>
      <c r="C73" s="129"/>
      <c r="D73" s="103" t="s">
        <v>154</v>
      </c>
      <c r="E73" s="114">
        <v>300000</v>
      </c>
      <c r="F73" s="115">
        <v>0</v>
      </c>
    </row>
    <row r="74" spans="1:24" s="1" customFormat="1" ht="15" customHeight="1">
      <c r="A74" s="109"/>
      <c r="B74" s="121">
        <v>80120</v>
      </c>
      <c r="C74" s="105"/>
      <c r="D74" s="103" t="s">
        <v>155</v>
      </c>
      <c r="E74" s="114">
        <v>300000</v>
      </c>
      <c r="F74" s="115">
        <v>0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s="1" customFormat="1" ht="15" customHeight="1">
      <c r="A75" s="110"/>
      <c r="B75" s="106"/>
      <c r="C75" s="108"/>
      <c r="D75" s="113" t="s">
        <v>156</v>
      </c>
      <c r="E75" s="116"/>
      <c r="F75" s="117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s="1" customFormat="1" ht="15" customHeight="1">
      <c r="A76" s="110"/>
      <c r="B76" s="106"/>
      <c r="C76" s="108">
        <v>4010</v>
      </c>
      <c r="D76" s="107" t="s">
        <v>63</v>
      </c>
      <c r="E76" s="118">
        <v>252000</v>
      </c>
      <c r="F76" s="119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s="1" customFormat="1" ht="15" customHeight="1">
      <c r="A77" s="110"/>
      <c r="B77" s="106"/>
      <c r="C77" s="108">
        <v>4110</v>
      </c>
      <c r="D77" s="107" t="s">
        <v>157</v>
      </c>
      <c r="E77" s="118">
        <v>42000</v>
      </c>
      <c r="F77" s="119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s="1" customFormat="1" ht="15" customHeight="1">
      <c r="A78" s="110"/>
      <c r="B78" s="106"/>
      <c r="C78" s="108">
        <v>4120</v>
      </c>
      <c r="D78" s="107" t="s">
        <v>158</v>
      </c>
      <c r="E78" s="118">
        <v>6000</v>
      </c>
      <c r="F78" s="119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s="1" customFormat="1" ht="15" customHeight="1">
      <c r="A79" s="102">
        <v>854</v>
      </c>
      <c r="B79" s="102"/>
      <c r="C79" s="104"/>
      <c r="D79" s="103" t="s">
        <v>142</v>
      </c>
      <c r="E79" s="114">
        <v>1758</v>
      </c>
      <c r="F79" s="115">
        <v>0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s="1" customFormat="1" ht="15" customHeight="1">
      <c r="A80" s="109"/>
      <c r="B80" s="112">
        <v>85403</v>
      </c>
      <c r="C80" s="105"/>
      <c r="D80" s="103" t="s">
        <v>143</v>
      </c>
      <c r="E80" s="114">
        <v>1758</v>
      </c>
      <c r="F80" s="115">
        <v>0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s="1" customFormat="1" ht="15" customHeight="1">
      <c r="A81" s="110"/>
      <c r="B81" s="106"/>
      <c r="C81" s="108"/>
      <c r="D81" s="113" t="s">
        <v>144</v>
      </c>
      <c r="E81" s="118"/>
      <c r="F81" s="119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s="1" customFormat="1" ht="15" customHeight="1">
      <c r="A82" s="110"/>
      <c r="B82" s="106"/>
      <c r="C82" s="108">
        <v>4300</v>
      </c>
      <c r="D82" s="107" t="s">
        <v>159</v>
      </c>
      <c r="E82" s="118">
        <v>1758</v>
      </c>
      <c r="F82" s="119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s="1" customFormat="1" ht="15" customHeight="1">
      <c r="A83" s="102">
        <v>855</v>
      </c>
      <c r="B83" s="129"/>
      <c r="C83" s="102"/>
      <c r="D83" s="102" t="s">
        <v>147</v>
      </c>
      <c r="E83" s="132">
        <v>1428</v>
      </c>
      <c r="F83" s="132">
        <v>0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s="1" customFormat="1" ht="15" customHeight="1">
      <c r="A84" s="121"/>
      <c r="B84" s="111">
        <v>85510</v>
      </c>
      <c r="C84" s="102"/>
      <c r="D84" s="102" t="s">
        <v>148</v>
      </c>
      <c r="E84" s="132">
        <v>1428</v>
      </c>
      <c r="F84" s="132">
        <v>0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s="1" customFormat="1" ht="15" customHeight="1">
      <c r="A85" s="106"/>
      <c r="B85" s="122"/>
      <c r="C85" s="128"/>
      <c r="D85" s="131" t="s">
        <v>149</v>
      </c>
      <c r="E85" s="130"/>
      <c r="F85" s="130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s="1" customFormat="1" ht="15" customHeight="1">
      <c r="A86" s="123"/>
      <c r="B86" s="107"/>
      <c r="C86" s="128">
        <v>4220</v>
      </c>
      <c r="D86" s="128" t="s">
        <v>160</v>
      </c>
      <c r="E86" s="130">
        <v>1428</v>
      </c>
      <c r="F86" s="130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s="1" customFormat="1" ht="15" customHeight="1">
      <c r="A87" s="102"/>
      <c r="B87" s="102"/>
      <c r="C87" s="102"/>
      <c r="D87" s="102" t="s">
        <v>161</v>
      </c>
      <c r="E87" s="132">
        <v>784195</v>
      </c>
      <c r="F87" s="132">
        <v>1723531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s="1" customFormat="1" ht="15" customHeight="1">
      <c r="A88" s="102"/>
      <c r="B88" s="102"/>
      <c r="C88" s="102"/>
      <c r="D88" s="151" t="s">
        <v>162</v>
      </c>
      <c r="E88" s="152">
        <v>226491</v>
      </c>
      <c r="F88" s="152">
        <v>1101890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s="1" customFormat="1" ht="15" customHeight="1">
      <c r="A89" s="133"/>
      <c r="B89" s="133"/>
      <c r="C89" s="133"/>
      <c r="D89" s="133"/>
      <c r="E89" s="134"/>
      <c r="F89" s="141">
        <v>-939336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s="1" customFormat="1" ht="15" customHeight="1">
      <c r="A90" s="133"/>
      <c r="B90" s="133"/>
      <c r="C90" s="133"/>
      <c r="D90" s="133"/>
      <c r="E90" s="134"/>
      <c r="F90" s="13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s="1" customFormat="1" ht="15" customHeight="1">
      <c r="A91" s="133"/>
      <c r="B91" s="133"/>
      <c r="C91" s="133"/>
      <c r="D91" s="133"/>
      <c r="E91" s="134"/>
      <c r="F91" s="13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s="1" customFormat="1" ht="15" customHeight="1">
      <c r="A92" s="133"/>
      <c r="B92" s="133"/>
      <c r="C92" s="133"/>
      <c r="D92" s="133"/>
      <c r="E92" s="134"/>
      <c r="F92" s="134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s="1" customFormat="1" ht="15" customHeight="1">
      <c r="A93" s="133"/>
      <c r="B93" s="133"/>
      <c r="C93" s="133"/>
      <c r="D93" s="133"/>
      <c r="E93" s="134"/>
      <c r="F93" s="13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s="1" customFormat="1" ht="15" customHeight="1">
      <c r="A94" s="133"/>
      <c r="B94" s="133"/>
      <c r="C94" s="133"/>
      <c r="D94" s="133"/>
      <c r="E94" s="134"/>
      <c r="F94" s="134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s="1" customFormat="1" ht="15" customHeight="1">
      <c r="A95" s="133"/>
      <c r="B95" s="133"/>
      <c r="C95" s="133"/>
      <c r="D95" s="133"/>
      <c r="E95" s="134"/>
      <c r="F95" s="13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s="1" customFormat="1" ht="15" customHeight="1">
      <c r="A96" s="133"/>
      <c r="B96" s="133"/>
      <c r="C96" s="133"/>
      <c r="D96" s="133"/>
      <c r="E96" s="134"/>
      <c r="F96" s="13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s="1" customFormat="1" ht="15" customHeight="1">
      <c r="A97" s="133"/>
      <c r="B97" s="133"/>
      <c r="C97" s="133"/>
      <c r="D97" s="133"/>
      <c r="E97" s="134"/>
      <c r="F97" s="13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s="1" customFormat="1" ht="15" customHeight="1">
      <c r="A98" s="133"/>
      <c r="B98" s="133"/>
      <c r="C98" s="133"/>
      <c r="D98" s="133"/>
      <c r="E98" s="134"/>
      <c r="F98" s="13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s="1" customFormat="1" ht="15" customHeight="1">
      <c r="A99" s="133"/>
      <c r="B99" s="133"/>
      <c r="C99" s="133"/>
      <c r="D99" s="133"/>
      <c r="E99" s="134"/>
      <c r="F99" s="134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s="1" customFormat="1" ht="15" customHeight="1">
      <c r="A100" s="133"/>
      <c r="B100" s="133"/>
      <c r="C100" s="133"/>
      <c r="D100" s="133"/>
      <c r="E100" s="134"/>
      <c r="F100" s="13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s="1" customFormat="1" ht="15" customHeight="1">
      <c r="A101" s="76"/>
      <c r="B101" s="76"/>
      <c r="C101" s="76"/>
      <c r="D101" s="76"/>
      <c r="E101" s="85"/>
      <c r="F101" s="85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s="1" customFormat="1" ht="15" customHeight="1">
      <c r="A102" s="76"/>
      <c r="B102" s="76"/>
      <c r="C102" s="76"/>
      <c r="D102" s="76"/>
      <c r="E102" s="85"/>
      <c r="F102" s="85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s="1" customFormat="1" ht="15" customHeight="1">
      <c r="A103" s="76"/>
      <c r="B103" s="76"/>
      <c r="C103" s="76"/>
      <c r="D103" s="76"/>
      <c r="E103" s="85"/>
      <c r="F103" s="85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s="1" customFormat="1" ht="15" customHeight="1">
      <c r="A104" s="76"/>
      <c r="B104" s="76"/>
      <c r="C104" s="76"/>
      <c r="D104" s="76"/>
      <c r="E104" s="85"/>
      <c r="F104" s="85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s="1" customFormat="1" ht="15" customHeight="1">
      <c r="A105" s="76"/>
      <c r="B105" s="76"/>
      <c r="C105" s="76"/>
      <c r="D105" s="76"/>
      <c r="E105" s="85"/>
      <c r="F105" s="85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s="1" customFormat="1" ht="15" customHeight="1">
      <c r="A106" s="76"/>
      <c r="B106" s="76"/>
      <c r="C106" s="76"/>
      <c r="D106" s="77"/>
      <c r="E106" s="76" t="s">
        <v>163</v>
      </c>
      <c r="F106" s="76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s="1" customFormat="1" ht="15" customHeight="1">
      <c r="A107" s="76"/>
      <c r="B107" s="76"/>
      <c r="C107" s="76"/>
      <c r="D107" s="77"/>
      <c r="E107" s="76" t="s">
        <v>136</v>
      </c>
      <c r="F107" s="76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s="1" customFormat="1" ht="15" customHeight="1">
      <c r="A108" s="76"/>
      <c r="B108" s="76"/>
      <c r="C108" s="76"/>
      <c r="D108" s="78"/>
      <c r="E108" s="75" t="s">
        <v>171</v>
      </c>
      <c r="F108" s="76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s="1" customFormat="1" ht="15" customHeight="1">
      <c r="A109" s="76"/>
      <c r="B109" s="76"/>
      <c r="C109" s="76"/>
      <c r="D109" s="78" t="s">
        <v>14</v>
      </c>
      <c r="E109" s="76" t="s">
        <v>137</v>
      </c>
      <c r="F109" s="76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s="1" customFormat="1" ht="15" customHeight="1">
      <c r="A110" s="79" t="s">
        <v>0</v>
      </c>
      <c r="B110" s="79" t="s">
        <v>1</v>
      </c>
      <c r="C110" s="79" t="s">
        <v>2</v>
      </c>
      <c r="D110" s="80" t="s">
        <v>3</v>
      </c>
      <c r="E110" s="79" t="s">
        <v>4</v>
      </c>
      <c r="F110" s="81" t="s">
        <v>5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s="1" customFormat="1" ht="15" customHeight="1">
      <c r="A111" s="82"/>
      <c r="B111" s="82"/>
      <c r="C111" s="82"/>
      <c r="D111" s="83"/>
      <c r="E111" s="82"/>
      <c r="F111" s="8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s="1" customFormat="1" ht="15" customHeight="1">
      <c r="A112" s="87">
        <v>600</v>
      </c>
      <c r="B112" s="87"/>
      <c r="C112" s="87"/>
      <c r="D112" s="87" t="s">
        <v>15</v>
      </c>
      <c r="E112" s="88">
        <v>1272963</v>
      </c>
      <c r="F112" s="88">
        <v>1682376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s="1" customFormat="1" ht="15" customHeight="1">
      <c r="A113" s="92"/>
      <c r="B113" s="92">
        <v>60014</v>
      </c>
      <c r="C113" s="87"/>
      <c r="D113" s="87" t="s">
        <v>16</v>
      </c>
      <c r="E113" s="88">
        <v>1272963</v>
      </c>
      <c r="F113" s="88">
        <v>1682376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s="1" customFormat="1" ht="15" customHeight="1">
      <c r="A114" s="93"/>
      <c r="B114" s="93"/>
      <c r="C114" s="95"/>
      <c r="D114" s="99" t="s">
        <v>52</v>
      </c>
      <c r="E114" s="100">
        <v>1272963</v>
      </c>
      <c r="F114" s="100">
        <v>1682376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s="3" customFormat="1" ht="15" customHeight="1">
      <c r="A115" s="93"/>
      <c r="B115" s="93"/>
      <c r="C115" s="101">
        <v>6290</v>
      </c>
      <c r="D115" s="95" t="s">
        <v>76</v>
      </c>
      <c r="E115" s="97"/>
      <c r="F115" s="97"/>
    </row>
    <row r="116" spans="1:24">
      <c r="A116" s="93"/>
      <c r="B116" s="93"/>
      <c r="C116" s="95"/>
      <c r="D116" s="95" t="s">
        <v>77</v>
      </c>
      <c r="E116" s="97"/>
      <c r="F116" s="97"/>
    </row>
    <row r="117" spans="1:24" s="3" customFormat="1" ht="15" customHeight="1">
      <c r="A117" s="93"/>
      <c r="B117" s="93"/>
      <c r="C117" s="95"/>
      <c r="D117" s="128" t="s">
        <v>68</v>
      </c>
      <c r="E117" s="97">
        <v>0</v>
      </c>
      <c r="F117" s="97">
        <v>1272963</v>
      </c>
    </row>
    <row r="118" spans="1:24" s="3" customFormat="1" ht="15" customHeight="1">
      <c r="A118" s="93"/>
      <c r="B118" s="93"/>
      <c r="C118" s="95"/>
      <c r="D118" s="149" t="s">
        <v>75</v>
      </c>
      <c r="E118" s="95"/>
      <c r="F118" s="95"/>
    </row>
    <row r="119" spans="1:24" s="3" customFormat="1" ht="15" customHeight="1">
      <c r="A119" s="93"/>
      <c r="B119" s="93"/>
      <c r="C119" s="95">
        <v>6430</v>
      </c>
      <c r="D119" s="142" t="s">
        <v>69</v>
      </c>
      <c r="E119" s="97"/>
      <c r="F119" s="97"/>
    </row>
    <row r="120" spans="1:24" s="3" customFormat="1" ht="15" customHeight="1">
      <c r="A120" s="93"/>
      <c r="B120" s="93"/>
      <c r="C120" s="95"/>
      <c r="D120" s="142" t="s">
        <v>164</v>
      </c>
      <c r="E120" s="97">
        <v>1272963</v>
      </c>
      <c r="F120" s="97">
        <v>409413</v>
      </c>
    </row>
    <row r="121" spans="1:24" s="3" customFormat="1" ht="15" customHeight="1">
      <c r="A121" s="93"/>
      <c r="B121" s="93"/>
      <c r="C121" s="95"/>
      <c r="D121" s="149" t="s">
        <v>75</v>
      </c>
      <c r="E121" s="97"/>
      <c r="F121" s="97"/>
    </row>
    <row r="122" spans="1:24" s="3" customFormat="1" ht="15" customHeight="1">
      <c r="A122" s="93"/>
      <c r="B122" s="93"/>
      <c r="C122" s="95"/>
      <c r="D122" s="149" t="s">
        <v>165</v>
      </c>
      <c r="E122" s="97"/>
      <c r="F122" s="97"/>
    </row>
    <row r="123" spans="1:24" s="3" customFormat="1" ht="15" customHeight="1">
      <c r="A123" s="87">
        <v>758</v>
      </c>
      <c r="B123" s="87"/>
      <c r="C123" s="87"/>
      <c r="D123" s="87" t="s">
        <v>70</v>
      </c>
      <c r="E123" s="88">
        <v>409413</v>
      </c>
      <c r="F123" s="88">
        <v>0</v>
      </c>
    </row>
    <row r="124" spans="1:24" s="5" customFormat="1" ht="15" customHeight="1">
      <c r="A124" s="92"/>
      <c r="B124" s="92">
        <v>75802</v>
      </c>
      <c r="C124" s="143"/>
      <c r="D124" s="144" t="s">
        <v>71</v>
      </c>
      <c r="E124" s="88">
        <v>409413</v>
      </c>
      <c r="F124" s="88">
        <v>0</v>
      </c>
    </row>
    <row r="125" spans="1:24" s="5" customFormat="1" ht="15" customHeight="1">
      <c r="A125" s="145"/>
      <c r="B125" s="145"/>
      <c r="C125" s="146"/>
      <c r="D125" s="99" t="s">
        <v>52</v>
      </c>
      <c r="E125" s="100"/>
      <c r="F125" s="100"/>
    </row>
    <row r="126" spans="1:24" s="33" customFormat="1" ht="15" customHeight="1">
      <c r="A126" s="93"/>
      <c r="B126" s="93"/>
      <c r="C126" s="101">
        <v>6180</v>
      </c>
      <c r="D126" s="96" t="s">
        <v>72</v>
      </c>
      <c r="E126" s="97"/>
      <c r="F126" s="97"/>
    </row>
    <row r="127" spans="1:24" s="3" customFormat="1" ht="15" customHeight="1">
      <c r="A127" s="93"/>
      <c r="B127" s="93"/>
      <c r="C127" s="95"/>
      <c r="D127" s="95" t="s">
        <v>73</v>
      </c>
      <c r="E127" s="95"/>
      <c r="F127" s="95"/>
    </row>
    <row r="128" spans="1:24">
      <c r="A128" s="94"/>
      <c r="B128" s="94"/>
      <c r="C128" s="101"/>
      <c r="D128" s="96" t="s">
        <v>74</v>
      </c>
      <c r="E128" s="97">
        <v>409413</v>
      </c>
      <c r="F128" s="97"/>
    </row>
    <row r="129" spans="1:24" s="3" customFormat="1" ht="15" customHeight="1">
      <c r="A129" s="147"/>
      <c r="B129" s="148"/>
      <c r="C129" s="87"/>
      <c r="D129" s="87" t="s">
        <v>17</v>
      </c>
      <c r="E129" s="88">
        <v>1682376</v>
      </c>
      <c r="F129" s="88">
        <v>1682376</v>
      </c>
    </row>
    <row r="130" spans="1:24" s="1" customFormat="1" ht="15" customHeight="1">
      <c r="A130" s="95"/>
      <c r="B130" s="95"/>
      <c r="C130" s="95"/>
      <c r="D130" s="125" t="s">
        <v>153</v>
      </c>
      <c r="E130" s="126">
        <v>1682376</v>
      </c>
      <c r="F130" s="126">
        <v>1682376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s="1" customFormat="1" ht="15" customHeight="1">
      <c r="A131" s="76"/>
      <c r="B131" s="76"/>
      <c r="C131" s="76"/>
      <c r="D131" s="76"/>
      <c r="E131" s="85"/>
      <c r="F131" s="85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s="1" customFormat="1" ht="15" customHeight="1">
      <c r="A132" s="76"/>
      <c r="B132" s="76"/>
      <c r="C132" s="76"/>
      <c r="D132" s="76"/>
      <c r="E132" s="85"/>
      <c r="F132" s="85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s="1" customFormat="1" ht="15" customHeight="1">
      <c r="A133" s="76"/>
      <c r="B133" s="76"/>
      <c r="C133" s="76"/>
      <c r="D133" s="76"/>
      <c r="E133" s="85"/>
      <c r="F133" s="85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s="1" customFormat="1" ht="15" customHeight="1">
      <c r="A134" s="76"/>
      <c r="B134" s="76"/>
      <c r="C134" s="76"/>
      <c r="D134" s="76"/>
      <c r="E134" s="85"/>
      <c r="F134" s="85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s="1" customFormat="1" ht="15" customHeight="1">
      <c r="A135" s="76"/>
      <c r="B135" s="76"/>
      <c r="C135" s="76"/>
      <c r="D135" s="76"/>
      <c r="E135" s="85"/>
      <c r="F135" s="85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s="1" customFormat="1" ht="15" customHeight="1">
      <c r="A136" s="76"/>
      <c r="B136" s="76"/>
      <c r="C136" s="76"/>
      <c r="D136" s="76"/>
      <c r="E136" s="85"/>
      <c r="F136" s="85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s="1" customFormat="1" ht="15" customHeight="1">
      <c r="A137" s="76"/>
      <c r="B137" s="76"/>
      <c r="C137" s="76"/>
      <c r="D137" s="76"/>
      <c r="E137" s="85"/>
      <c r="F137" s="85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s="1" customFormat="1" ht="15" customHeight="1">
      <c r="A138" s="76"/>
      <c r="B138" s="76"/>
      <c r="C138" s="76"/>
      <c r="D138" s="76"/>
      <c r="E138" s="85"/>
      <c r="F138" s="85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s="1" customFormat="1" ht="15" customHeight="1">
      <c r="A139" s="76"/>
      <c r="B139" s="76"/>
      <c r="C139" s="76"/>
      <c r="D139" s="76"/>
      <c r="E139" s="85"/>
      <c r="F139" s="85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s="1" customFormat="1" ht="15" customHeight="1">
      <c r="A140" s="76"/>
      <c r="B140" s="76"/>
      <c r="C140" s="76"/>
      <c r="D140" s="76"/>
      <c r="E140" s="85"/>
      <c r="F140" s="85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s="1" customFormat="1" ht="15" customHeight="1">
      <c r="A141" s="76"/>
      <c r="B141" s="76"/>
      <c r="C141" s="76"/>
      <c r="D141" s="76"/>
      <c r="E141" s="85"/>
      <c r="F141" s="85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s="1" customFormat="1" ht="15" customHeight="1">
      <c r="A142" s="76"/>
      <c r="B142" s="76"/>
      <c r="C142" s="76"/>
      <c r="D142" s="76"/>
      <c r="E142" s="85"/>
      <c r="F142" s="85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s="1" customFormat="1" ht="15" customHeight="1">
      <c r="A143" s="76"/>
      <c r="B143" s="76"/>
      <c r="C143" s="76"/>
      <c r="D143" s="76"/>
      <c r="E143" s="85"/>
      <c r="F143" s="85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s="1" customFormat="1" ht="15" customHeight="1">
      <c r="A144" s="76"/>
      <c r="B144" s="76"/>
      <c r="C144" s="76"/>
      <c r="D144" s="76"/>
      <c r="E144" s="85"/>
      <c r="F144" s="85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s="1" customFormat="1" ht="15" customHeight="1">
      <c r="A145" s="76"/>
      <c r="B145" s="76"/>
      <c r="C145" s="76"/>
      <c r="D145" s="76"/>
      <c r="E145" s="85"/>
      <c r="F145" s="85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s="1" customFormat="1" ht="15" customHeight="1">
      <c r="A146" s="76"/>
      <c r="B146" s="76"/>
      <c r="C146" s="76"/>
      <c r="D146" s="76"/>
      <c r="E146" s="85"/>
      <c r="F146" s="85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s="1" customFormat="1" ht="15" customHeight="1">
      <c r="A147" s="76"/>
      <c r="B147" s="76"/>
      <c r="C147" s="76"/>
      <c r="D147" s="76"/>
      <c r="E147" s="85"/>
      <c r="F147" s="85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s="1" customFormat="1" ht="15" customHeight="1">
      <c r="A148" s="76"/>
      <c r="B148" s="76"/>
      <c r="C148" s="76"/>
      <c r="D148" s="76"/>
      <c r="E148" s="85"/>
      <c r="F148" s="85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s="1" customFormat="1" ht="15" customHeight="1">
      <c r="A149" s="76"/>
      <c r="B149" s="76"/>
      <c r="C149" s="76"/>
      <c r="D149" s="76"/>
      <c r="E149" s="85"/>
      <c r="F149" s="85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s="1" customFormat="1" ht="15" customHeight="1">
      <c r="A150" s="76"/>
      <c r="B150" s="76"/>
      <c r="C150" s="76"/>
      <c r="D150" s="76"/>
      <c r="E150" s="85"/>
      <c r="F150" s="85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s="1" customFormat="1" ht="15" customHeight="1">
      <c r="A151" s="76"/>
      <c r="B151" s="76"/>
      <c r="C151" s="76"/>
      <c r="D151" s="76"/>
      <c r="E151" s="85"/>
      <c r="F151" s="85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s="1" customFormat="1" ht="15" customHeight="1">
      <c r="A152" s="76"/>
      <c r="B152" s="76"/>
      <c r="C152" s="76"/>
      <c r="D152" s="76"/>
      <c r="E152" s="85"/>
      <c r="F152" s="85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s="1" customFormat="1" ht="15" customHeight="1">
      <c r="A153" s="76"/>
      <c r="B153" s="76"/>
      <c r="C153" s="76"/>
      <c r="D153" s="76"/>
      <c r="E153" s="85"/>
      <c r="F153" s="85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s="1" customFormat="1" ht="15" customHeight="1">
      <c r="A154" s="76"/>
      <c r="B154" s="76"/>
      <c r="C154" s="76"/>
      <c r="D154" s="76"/>
      <c r="E154" s="85"/>
      <c r="F154" s="85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s="1" customFormat="1" ht="15" customHeight="1">
      <c r="A155" s="75"/>
      <c r="B155" s="75"/>
      <c r="C155" s="75"/>
      <c r="D155" s="75"/>
      <c r="E155" s="86"/>
      <c r="F155" s="86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s="1" customFormat="1" ht="15" customHeight="1">
      <c r="A156" s="75"/>
      <c r="B156" s="75"/>
      <c r="C156" s="75"/>
      <c r="D156" s="75"/>
      <c r="E156" s="86"/>
      <c r="F156" s="86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s="1" customFormat="1" ht="15" customHeight="1">
      <c r="A157" s="75"/>
      <c r="B157" s="75"/>
      <c r="C157" s="75"/>
      <c r="D157" s="75"/>
      <c r="E157" s="86"/>
      <c r="F157" s="86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s="1" customFormat="1" ht="15" customHeight="1">
      <c r="A158" s="75"/>
      <c r="B158" s="75"/>
      <c r="C158" s="75"/>
      <c r="D158" s="75"/>
      <c r="E158" s="86"/>
      <c r="F158" s="86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s="1" customFormat="1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s="1" customFormat="1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s="1" customFormat="1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s="1" customFormat="1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s="1" customFormat="1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s="1" customFormat="1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s="1" customFormat="1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s="1" customFormat="1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s="1" customFormat="1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s="1" customFormat="1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s="1" customFormat="1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s="1" customFormat="1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s="1" customFormat="1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s="1" customFormat="1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s="1" customFormat="1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s="1" customFormat="1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s="1" customFormat="1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s="1" customFormat="1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s="1" customFormat="1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s="1" customFormat="1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s="1" customFormat="1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s="1" customFormat="1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s="1" customFormat="1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s="1" customFormat="1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s="1" customFormat="1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s="1" customFormat="1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s="1" customFormat="1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s="1" customFormat="1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s="1" customFormat="1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s="1" customFormat="1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s="1" customFormat="1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s="1" customFormat="1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s="1" customFormat="1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s="1" customFormat="1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s="1" customFormat="1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s="1" customFormat="1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s="1" customFormat="1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s="1" customFormat="1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s="1" customFormat="1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s="1" customFormat="1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s="1" customFormat="1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s="1" customFormat="1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s="1" customFormat="1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s="1" customFormat="1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s="1" customFormat="1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s="1" customFormat="1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s="1" customFormat="1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s="1" customFormat="1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s="1" customFormat="1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s="1" customFormat="1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s="1" customFormat="1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s="1" customFormat="1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s="1" customFormat="1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s="1" customFormat="1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s="1" customFormat="1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s="1" customFormat="1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s="1" customFormat="1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s="1" customFormat="1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s="1" customFormat="1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s="1" customFormat="1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s="1" customFormat="1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s="1" customFormat="1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s="1" customFormat="1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s="1" customFormat="1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s="1" customFormat="1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s="1" customFormat="1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s="1" customFormat="1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s="1" customFormat="1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s="1" customFormat="1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s="1" customFormat="1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s="1" customFormat="1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s="1" customFormat="1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s="1" customFormat="1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s="1" customFormat="1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s="1" customFormat="1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s="1" customFormat="1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s="1" customFormat="1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s="1" customFormat="1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s="1" customFormat="1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s="1" customFormat="1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s="1" customFormat="1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s="1" customFormat="1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s="1" customFormat="1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s="1" customFormat="1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s="1" customFormat="1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s="1" customFormat="1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s="1" customFormat="1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s="1" customFormat="1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s="1" customForma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s="1" customForma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s="1" customForma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s="1" customForma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s="1" customForma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s="1" customForma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s="1" customForma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s="1" customForma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s="1" customForma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s="1" customForma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s="1" customForma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s="1" customForma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s="1" customForma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s="1" customForma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s="1" customForma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s="1" customForma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s="1" customForma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s="1" customForma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s="1" customForma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s="1" customForma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s="1" customForma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s="1" customForma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s="1" customForma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s="1" customForma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s="1" customForma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s="1" customForma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s="1" customForma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s="1" customForma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s="1" customForma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s="1" customForma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s="1" customForma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s="1" customForma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s="1" customForma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s="1" customForma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s="1" customForma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s="1" customForma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s="1" customForma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s="1" customForma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s="1" customForma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s="1" customForma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s="1" customForma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s="1" customForma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s="1" customForma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s="1" customForma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s="1" customForma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s="1" customForma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s="1" customForma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s="1" customForma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s="1" customForma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s="1" customForma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s="1" customForma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s="1" customForma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s="1" customForma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s="1" customForma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s="1" customForma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s="1" customForma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s="1" customForma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s="1" customForma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s="1" customForma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s="1" customForma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s="1" customForma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s="1" customForma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s="1" customForma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s="1" customForma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s="1" customForma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s="1" customForma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s="1" customForma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s="1" customForma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s="1" customForma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s="1" customForma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s="1" customForma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s="1" customForma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s="1" customForma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s="1" customForma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s="1" customForma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s="1" customForma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s="1" customForma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s="1" customForma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s="1" customForma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s="1" customForma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s="1" customForma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s="1" customForma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s="1" customForma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s="1" customForma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s="1" customForma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s="1" customForma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s="1" customForma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s="1" customForma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s="1" customForma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s="1" customForma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s="1" customForma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s="1" customForma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s="1" customForma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s="1" customForma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s="1" customForma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s="1" customForma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s="1" customForma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s="1" customForma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s="1" customForma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s="1" customForma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s="1" customForma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s="1" customForma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s="1" customForma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s="1" customForma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s="1" customForma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s="1" customForma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s="1" customForma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s="1" customForma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s="1" customForma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s="1" customForma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s="1" customForma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s="1" customForma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s="1" customForma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s="1" customForma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s="1" customFormat="1">
      <c r="A361" s="2"/>
      <c r="B361" s="2"/>
      <c r="C361" s="2"/>
      <c r="D361" s="2"/>
      <c r="E361" s="2"/>
      <c r="F361" s="2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</sheetData>
  <pageMargins left="0.23622047244094491" right="0.23622047244094491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D3" sqref="D3"/>
    </sheetView>
  </sheetViews>
  <sheetFormatPr defaultRowHeight="15"/>
  <cols>
    <col min="1" max="1" width="9.140625" style="43"/>
    <col min="2" max="2" width="49" style="43" customWidth="1"/>
    <col min="3" max="3" width="11.28515625" style="43" customWidth="1"/>
    <col min="4" max="4" width="14.5703125" style="43" customWidth="1"/>
  </cols>
  <sheetData>
    <row r="1" spans="1:6">
      <c r="D1" s="44" t="s">
        <v>84</v>
      </c>
      <c r="E1" s="39"/>
      <c r="F1" s="39"/>
    </row>
    <row r="2" spans="1:6">
      <c r="D2" s="44" t="s">
        <v>172</v>
      </c>
      <c r="E2" s="39"/>
      <c r="F2" s="39"/>
    </row>
    <row r="3" spans="1:6">
      <c r="D3" s="44" t="s">
        <v>173</v>
      </c>
      <c r="E3" s="39"/>
      <c r="F3" s="39"/>
    </row>
    <row r="5" spans="1:6">
      <c r="A5" s="40"/>
      <c r="B5" s="40"/>
      <c r="C5" s="42"/>
      <c r="D5" s="45" t="s">
        <v>85</v>
      </c>
    </row>
    <row r="6" spans="1:6">
      <c r="A6" s="40"/>
      <c r="B6" s="40"/>
      <c r="C6" s="42"/>
      <c r="D6" s="45" t="s">
        <v>81</v>
      </c>
    </row>
    <row r="7" spans="1:6">
      <c r="A7" s="40"/>
      <c r="B7" s="40"/>
      <c r="C7" s="42"/>
      <c r="D7" s="45" t="s">
        <v>82</v>
      </c>
    </row>
    <row r="8" spans="1:6">
      <c r="A8" s="40"/>
      <c r="B8" s="40"/>
      <c r="C8" s="42"/>
      <c r="D8" s="41"/>
    </row>
    <row r="9" spans="1:6" ht="16.5">
      <c r="A9" s="40"/>
      <c r="B9" s="46" t="s">
        <v>86</v>
      </c>
      <c r="C9" s="42"/>
      <c r="D9" s="41"/>
    </row>
    <row r="10" spans="1:6">
      <c r="A10" s="40"/>
      <c r="B10" s="40"/>
      <c r="C10" s="42"/>
      <c r="D10" s="41"/>
    </row>
    <row r="11" spans="1:6">
      <c r="A11" s="40"/>
      <c r="B11" s="40"/>
      <c r="C11" s="42"/>
      <c r="D11" s="47" t="s">
        <v>87</v>
      </c>
    </row>
    <row r="12" spans="1:6">
      <c r="A12" s="48" t="s">
        <v>27</v>
      </c>
      <c r="B12" s="49" t="s">
        <v>88</v>
      </c>
      <c r="C12" s="50" t="s">
        <v>89</v>
      </c>
      <c r="D12" s="51" t="s">
        <v>90</v>
      </c>
    </row>
    <row r="13" spans="1:6">
      <c r="A13" s="52"/>
      <c r="B13" s="53"/>
      <c r="C13" s="54" t="s">
        <v>2</v>
      </c>
      <c r="D13" s="55" t="s">
        <v>91</v>
      </c>
    </row>
    <row r="14" spans="1:6">
      <c r="A14" s="56">
        <v>1</v>
      </c>
      <c r="B14" s="56">
        <v>2</v>
      </c>
      <c r="C14" s="55">
        <v>3</v>
      </c>
      <c r="D14" s="55">
        <v>4</v>
      </c>
    </row>
    <row r="15" spans="1:6" ht="15.75">
      <c r="A15" s="57"/>
      <c r="B15" s="58" t="s">
        <v>92</v>
      </c>
      <c r="C15" s="59" t="s">
        <v>93</v>
      </c>
      <c r="D15" s="60">
        <f>D16+D24</f>
        <v>3878939</v>
      </c>
    </row>
    <row r="16" spans="1:6">
      <c r="A16" s="61" t="s">
        <v>94</v>
      </c>
      <c r="B16" s="57" t="s">
        <v>95</v>
      </c>
      <c r="C16" s="62" t="s">
        <v>96</v>
      </c>
      <c r="D16" s="63">
        <v>2100000</v>
      </c>
    </row>
    <row r="17" spans="1:4">
      <c r="A17" s="64" t="s">
        <v>97</v>
      </c>
      <c r="B17" s="65" t="s">
        <v>98</v>
      </c>
      <c r="C17" s="51" t="s">
        <v>96</v>
      </c>
      <c r="D17" s="66"/>
    </row>
    <row r="18" spans="1:4">
      <c r="A18" s="67" t="s">
        <v>99</v>
      </c>
      <c r="B18" s="65" t="s">
        <v>100</v>
      </c>
      <c r="C18" s="50" t="s">
        <v>101</v>
      </c>
      <c r="D18" s="66"/>
    </row>
    <row r="19" spans="1:4">
      <c r="A19" s="68"/>
      <c r="B19" s="53" t="s">
        <v>102</v>
      </c>
      <c r="C19" s="54"/>
      <c r="D19" s="69"/>
    </row>
    <row r="20" spans="1:4">
      <c r="A20" s="70" t="s">
        <v>103</v>
      </c>
      <c r="B20" s="53" t="s">
        <v>104</v>
      </c>
      <c r="C20" s="55" t="s">
        <v>105</v>
      </c>
      <c r="D20" s="69"/>
    </row>
    <row r="21" spans="1:4">
      <c r="A21" s="61" t="s">
        <v>106</v>
      </c>
      <c r="B21" s="57" t="s">
        <v>107</v>
      </c>
      <c r="C21" s="62" t="s">
        <v>108</v>
      </c>
      <c r="D21" s="63"/>
    </row>
    <row r="22" spans="1:4">
      <c r="A22" s="61" t="s">
        <v>109</v>
      </c>
      <c r="B22" s="57" t="s">
        <v>110</v>
      </c>
      <c r="C22" s="62" t="s">
        <v>111</v>
      </c>
      <c r="D22" s="63"/>
    </row>
    <row r="23" spans="1:4">
      <c r="A23" s="61" t="s">
        <v>112</v>
      </c>
      <c r="B23" s="57" t="s">
        <v>113</v>
      </c>
      <c r="C23" s="62" t="s">
        <v>114</v>
      </c>
      <c r="D23" s="63"/>
    </row>
    <row r="24" spans="1:4">
      <c r="A24" s="61" t="s">
        <v>115</v>
      </c>
      <c r="B24" s="57" t="s">
        <v>116</v>
      </c>
      <c r="C24" s="62" t="s">
        <v>117</v>
      </c>
      <c r="D24" s="63">
        <v>1778939</v>
      </c>
    </row>
    <row r="25" spans="1:4" ht="15.75">
      <c r="A25" s="61"/>
      <c r="B25" s="58" t="s">
        <v>118</v>
      </c>
      <c r="C25" s="59" t="s">
        <v>93</v>
      </c>
      <c r="D25" s="60">
        <v>3331752</v>
      </c>
    </row>
    <row r="26" spans="1:4">
      <c r="A26" s="61" t="s">
        <v>94</v>
      </c>
      <c r="B26" s="57" t="s">
        <v>119</v>
      </c>
      <c r="C26" s="62" t="s">
        <v>120</v>
      </c>
      <c r="D26" s="63">
        <v>2240500</v>
      </c>
    </row>
    <row r="27" spans="1:4">
      <c r="A27" s="64" t="s">
        <v>97</v>
      </c>
      <c r="B27" s="65" t="s">
        <v>121</v>
      </c>
      <c r="C27" s="51" t="s">
        <v>120</v>
      </c>
      <c r="D27" s="66"/>
    </row>
    <row r="28" spans="1:4">
      <c r="A28" s="67" t="s">
        <v>99</v>
      </c>
      <c r="B28" s="65" t="s">
        <v>122</v>
      </c>
      <c r="C28" s="50"/>
      <c r="D28" s="66"/>
    </row>
    <row r="29" spans="1:4">
      <c r="A29" s="71"/>
      <c r="B29" s="72" t="s">
        <v>123</v>
      </c>
      <c r="C29" s="73" t="s">
        <v>124</v>
      </c>
      <c r="D29" s="74"/>
    </row>
    <row r="30" spans="1:4">
      <c r="A30" s="68"/>
      <c r="B30" s="53" t="s">
        <v>125</v>
      </c>
      <c r="C30" s="54"/>
      <c r="D30" s="69">
        <v>1091252</v>
      </c>
    </row>
    <row r="31" spans="1:4">
      <c r="A31" s="70" t="s">
        <v>103</v>
      </c>
      <c r="B31" s="53" t="s">
        <v>126</v>
      </c>
      <c r="C31" s="55" t="s">
        <v>127</v>
      </c>
      <c r="D31" s="69"/>
    </row>
    <row r="32" spans="1:4">
      <c r="A32" s="61" t="s">
        <v>106</v>
      </c>
      <c r="B32" s="57" t="s">
        <v>128</v>
      </c>
      <c r="C32" s="55" t="s">
        <v>129</v>
      </c>
      <c r="D32" s="63"/>
    </row>
    <row r="33" spans="1:4">
      <c r="A33" s="61" t="s">
        <v>109</v>
      </c>
      <c r="B33" s="57" t="s">
        <v>130</v>
      </c>
      <c r="C33" s="62" t="s">
        <v>131</v>
      </c>
      <c r="D33" s="63"/>
    </row>
    <row r="34" spans="1:4">
      <c r="A34" s="61" t="s">
        <v>112</v>
      </c>
      <c r="B34" s="57" t="s">
        <v>132</v>
      </c>
      <c r="C34" s="62" t="s">
        <v>133</v>
      </c>
      <c r="D34" s="63"/>
    </row>
    <row r="35" spans="1:4">
      <c r="A35" s="40"/>
      <c r="B35" s="40"/>
      <c r="C35" s="42"/>
      <c r="D35" s="41"/>
    </row>
    <row r="36" spans="1:4">
      <c r="A36" s="40"/>
      <c r="B36" s="40"/>
      <c r="C36" s="42"/>
      <c r="D36" s="4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>
      <selection activeCell="G4" sqref="G4"/>
    </sheetView>
  </sheetViews>
  <sheetFormatPr defaultRowHeight="15"/>
  <cols>
    <col min="1" max="1" width="4" customWidth="1"/>
    <col min="2" max="2" width="6.28515625" customWidth="1"/>
    <col min="3" max="3" width="7.7109375" customWidth="1"/>
    <col min="4" max="4" width="29" customWidth="1"/>
    <col min="5" max="5" width="17" customWidth="1"/>
    <col min="7" max="7" width="11.140625" customWidth="1"/>
    <col min="8" max="8" width="13.140625" customWidth="1"/>
    <col min="9" max="9" width="13.5703125" customWidth="1"/>
  </cols>
  <sheetData>
    <row r="1" spans="1:9">
      <c r="A1" s="6"/>
      <c r="B1" s="6"/>
      <c r="C1" s="6"/>
      <c r="D1" s="6"/>
      <c r="E1" s="6"/>
      <c r="F1" s="6"/>
      <c r="G1" s="181" t="s">
        <v>134</v>
      </c>
      <c r="H1" s="181"/>
      <c r="I1" s="181"/>
    </row>
    <row r="2" spans="1:9">
      <c r="A2" s="6"/>
      <c r="B2" s="6"/>
      <c r="C2" s="6"/>
      <c r="D2" s="6"/>
      <c r="E2" s="6"/>
      <c r="F2" s="6"/>
      <c r="G2" s="181" t="s">
        <v>18</v>
      </c>
      <c r="H2" s="181"/>
      <c r="I2" s="181"/>
    </row>
    <row r="3" spans="1:9">
      <c r="A3" s="6"/>
      <c r="B3" s="6"/>
      <c r="C3" s="6"/>
      <c r="D3" s="6"/>
      <c r="E3" s="6"/>
      <c r="F3" s="6"/>
      <c r="G3" s="181" t="s">
        <v>173</v>
      </c>
      <c r="H3" s="181"/>
      <c r="I3" s="181"/>
    </row>
    <row r="4" spans="1:9">
      <c r="A4" s="6"/>
      <c r="B4" s="6"/>
      <c r="C4" s="6"/>
      <c r="D4" s="6"/>
      <c r="E4" s="6"/>
      <c r="F4" s="6"/>
      <c r="G4" s="34"/>
      <c r="H4" s="34"/>
      <c r="I4" s="34"/>
    </row>
    <row r="5" spans="1:9">
      <c r="A5" s="35"/>
      <c r="B5" s="35"/>
      <c r="C5" s="35"/>
      <c r="D5" s="35"/>
      <c r="E5" s="35"/>
      <c r="F5" s="35"/>
      <c r="G5" s="35"/>
      <c r="H5" s="35"/>
      <c r="I5" s="38" t="s">
        <v>83</v>
      </c>
    </row>
    <row r="6" spans="1:9">
      <c r="A6" s="35"/>
      <c r="B6" s="35"/>
      <c r="C6" s="35"/>
      <c r="D6" s="35"/>
      <c r="E6" s="35"/>
      <c r="F6" s="35"/>
      <c r="G6" s="35"/>
      <c r="H6" s="35"/>
      <c r="I6" s="38" t="s">
        <v>81</v>
      </c>
    </row>
    <row r="7" spans="1:9">
      <c r="A7" s="35"/>
      <c r="B7" s="35"/>
      <c r="C7" s="35"/>
      <c r="D7" s="35"/>
      <c r="E7" s="35"/>
      <c r="F7" s="35"/>
      <c r="G7" s="35"/>
      <c r="H7" s="35"/>
      <c r="I7" s="38" t="s">
        <v>82</v>
      </c>
    </row>
    <row r="8" spans="1:9">
      <c r="A8" s="182" t="s">
        <v>19</v>
      </c>
      <c r="B8" s="182"/>
      <c r="C8" s="182"/>
      <c r="D8" s="182"/>
      <c r="E8" s="182"/>
      <c r="F8" s="182"/>
      <c r="G8" s="182"/>
      <c r="H8" s="182"/>
      <c r="I8" s="182"/>
    </row>
    <row r="9" spans="1:9">
      <c r="A9" s="6"/>
      <c r="B9" s="6"/>
      <c r="C9" s="6"/>
      <c r="D9" s="6"/>
      <c r="E9" s="6"/>
      <c r="F9" s="6"/>
      <c r="G9" s="6"/>
      <c r="H9" s="6"/>
      <c r="I9" s="6"/>
    </row>
    <row r="10" spans="1:9">
      <c r="A10" s="7"/>
      <c r="B10" s="7"/>
      <c r="C10" s="7"/>
      <c r="D10" s="7"/>
      <c r="E10" s="7" t="s">
        <v>20</v>
      </c>
      <c r="F10" s="7"/>
      <c r="G10" s="7"/>
      <c r="H10" s="8"/>
      <c r="I10" s="183" t="s">
        <v>21</v>
      </c>
    </row>
    <row r="11" spans="1:9">
      <c r="A11" s="9"/>
      <c r="B11" s="9"/>
      <c r="C11" s="9"/>
      <c r="D11" s="9" t="s">
        <v>22</v>
      </c>
      <c r="E11" s="9" t="s">
        <v>23</v>
      </c>
      <c r="F11" s="9" t="s">
        <v>24</v>
      </c>
      <c r="G11" s="9" t="s">
        <v>25</v>
      </c>
      <c r="H11" s="10" t="s">
        <v>26</v>
      </c>
      <c r="I11" s="179"/>
    </row>
    <row r="12" spans="1:9">
      <c r="A12" s="9" t="s">
        <v>27</v>
      </c>
      <c r="B12" s="9" t="s">
        <v>28</v>
      </c>
      <c r="C12" s="9" t="s">
        <v>29</v>
      </c>
      <c r="D12" s="9" t="s">
        <v>30</v>
      </c>
      <c r="E12" s="9" t="s">
        <v>31</v>
      </c>
      <c r="F12" s="9" t="s">
        <v>32</v>
      </c>
      <c r="G12" s="9" t="s">
        <v>33</v>
      </c>
      <c r="H12" s="10" t="s">
        <v>34</v>
      </c>
      <c r="I12" s="179"/>
    </row>
    <row r="13" spans="1:9">
      <c r="A13" s="9"/>
      <c r="B13" s="9"/>
      <c r="C13" s="9"/>
      <c r="D13" s="9"/>
      <c r="E13" s="9" t="s">
        <v>35</v>
      </c>
      <c r="F13" s="9"/>
      <c r="G13" s="9" t="s">
        <v>36</v>
      </c>
      <c r="H13" s="10"/>
      <c r="I13" s="179"/>
    </row>
    <row r="14" spans="1:9">
      <c r="A14" s="11"/>
      <c r="B14" s="11"/>
      <c r="C14" s="11"/>
      <c r="D14" s="11"/>
      <c r="E14" s="11" t="s">
        <v>37</v>
      </c>
      <c r="F14" s="11"/>
      <c r="G14" s="11" t="s">
        <v>38</v>
      </c>
      <c r="H14" s="12"/>
      <c r="I14" s="180"/>
    </row>
    <row r="15" spans="1:9" ht="36.75" customHeight="1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3">
        <v>8</v>
      </c>
      <c r="I15" s="14">
        <v>11</v>
      </c>
    </row>
    <row r="16" spans="1:9">
      <c r="A16" s="166">
        <v>1</v>
      </c>
      <c r="B16" s="166">
        <v>600</v>
      </c>
      <c r="C16" s="166">
        <v>60014</v>
      </c>
      <c r="D16" s="169" t="s">
        <v>39</v>
      </c>
      <c r="E16" s="172" t="s">
        <v>40</v>
      </c>
      <c r="F16" s="172">
        <v>2017</v>
      </c>
      <c r="G16" s="175">
        <v>2571114</v>
      </c>
      <c r="H16" s="15" t="s">
        <v>41</v>
      </c>
      <c r="I16" s="16">
        <v>2571114</v>
      </c>
    </row>
    <row r="17" spans="1:9">
      <c r="A17" s="167"/>
      <c r="B17" s="167"/>
      <c r="C17" s="167"/>
      <c r="D17" s="170"/>
      <c r="E17" s="173"/>
      <c r="F17" s="173"/>
      <c r="G17" s="176"/>
      <c r="H17" s="17" t="s">
        <v>42</v>
      </c>
      <c r="I17" s="18">
        <v>1298151</v>
      </c>
    </row>
    <row r="18" spans="1:9" ht="26.25">
      <c r="A18" s="167"/>
      <c r="B18" s="167"/>
      <c r="C18" s="167"/>
      <c r="D18" s="170"/>
      <c r="E18" s="173"/>
      <c r="F18" s="173"/>
      <c r="G18" s="176"/>
      <c r="H18" s="19" t="s">
        <v>43</v>
      </c>
      <c r="I18" s="20">
        <v>0</v>
      </c>
    </row>
    <row r="19" spans="1:9" ht="26.25" customHeight="1">
      <c r="A19" s="168"/>
      <c r="B19" s="168"/>
      <c r="C19" s="168"/>
      <c r="D19" s="171"/>
      <c r="E19" s="174"/>
      <c r="F19" s="174"/>
      <c r="G19" s="177"/>
      <c r="H19" s="17" t="s">
        <v>44</v>
      </c>
      <c r="I19" s="20">
        <v>1272963</v>
      </c>
    </row>
    <row r="20" spans="1:9" ht="25.5" customHeight="1">
      <c r="A20" s="166">
        <v>2</v>
      </c>
      <c r="B20" s="166">
        <v>600</v>
      </c>
      <c r="C20" s="166">
        <v>60014</v>
      </c>
      <c r="D20" s="169" t="s">
        <v>45</v>
      </c>
      <c r="E20" s="172" t="s">
        <v>40</v>
      </c>
      <c r="F20" s="172">
        <v>2017</v>
      </c>
      <c r="G20" s="175">
        <v>818826</v>
      </c>
      <c r="H20" s="15" t="s">
        <v>41</v>
      </c>
      <c r="I20" s="16">
        <v>818826</v>
      </c>
    </row>
    <row r="21" spans="1:9">
      <c r="A21" s="167"/>
      <c r="B21" s="167"/>
      <c r="C21" s="167"/>
      <c r="D21" s="170"/>
      <c r="E21" s="173"/>
      <c r="F21" s="173"/>
      <c r="G21" s="176"/>
      <c r="H21" s="17" t="s">
        <v>42</v>
      </c>
      <c r="I21" s="18">
        <v>409413</v>
      </c>
    </row>
    <row r="22" spans="1:9" ht="26.25">
      <c r="A22" s="167"/>
      <c r="B22" s="167"/>
      <c r="C22" s="167"/>
      <c r="D22" s="170"/>
      <c r="E22" s="173"/>
      <c r="F22" s="173"/>
      <c r="G22" s="176"/>
      <c r="H22" s="19" t="s">
        <v>43</v>
      </c>
      <c r="I22" s="20">
        <v>0</v>
      </c>
    </row>
    <row r="23" spans="1:9" ht="24.75" customHeight="1">
      <c r="A23" s="168"/>
      <c r="B23" s="168"/>
      <c r="C23" s="168"/>
      <c r="D23" s="171"/>
      <c r="E23" s="174"/>
      <c r="F23" s="174"/>
      <c r="G23" s="177"/>
      <c r="H23" s="17" t="s">
        <v>44</v>
      </c>
      <c r="I23" s="20">
        <v>409413</v>
      </c>
    </row>
    <row r="24" spans="1:9">
      <c r="A24" s="166">
        <v>3</v>
      </c>
      <c r="B24" s="166">
        <v>600</v>
      </c>
      <c r="C24" s="166">
        <v>60014</v>
      </c>
      <c r="D24" s="169" t="s">
        <v>46</v>
      </c>
      <c r="E24" s="172" t="s">
        <v>40</v>
      </c>
      <c r="F24" s="172">
        <v>2017</v>
      </c>
      <c r="G24" s="175">
        <v>65890</v>
      </c>
      <c r="H24" s="15" t="s">
        <v>41</v>
      </c>
      <c r="I24" s="16">
        <v>65890</v>
      </c>
    </row>
    <row r="25" spans="1:9">
      <c r="A25" s="167"/>
      <c r="B25" s="167"/>
      <c r="C25" s="167"/>
      <c r="D25" s="170"/>
      <c r="E25" s="173"/>
      <c r="F25" s="173"/>
      <c r="G25" s="176"/>
      <c r="H25" s="17" t="s">
        <v>42</v>
      </c>
      <c r="I25" s="18">
        <v>46190</v>
      </c>
    </row>
    <row r="26" spans="1:9" ht="26.25">
      <c r="A26" s="167"/>
      <c r="B26" s="167"/>
      <c r="C26" s="167"/>
      <c r="D26" s="170"/>
      <c r="E26" s="173"/>
      <c r="F26" s="173"/>
      <c r="G26" s="176"/>
      <c r="H26" s="19" t="s">
        <v>43</v>
      </c>
      <c r="I26" s="20">
        <v>0</v>
      </c>
    </row>
    <row r="27" spans="1:9" ht="25.5" customHeight="1">
      <c r="A27" s="168"/>
      <c r="B27" s="168"/>
      <c r="C27" s="168"/>
      <c r="D27" s="171"/>
      <c r="E27" s="174"/>
      <c r="F27" s="174"/>
      <c r="G27" s="177"/>
      <c r="H27" s="17" t="s">
        <v>44</v>
      </c>
      <c r="I27" s="20">
        <v>19700</v>
      </c>
    </row>
    <row r="28" spans="1:9">
      <c r="A28" s="166">
        <v>4</v>
      </c>
      <c r="B28" s="166">
        <v>600</v>
      </c>
      <c r="C28" s="166">
        <v>60014</v>
      </c>
      <c r="D28" s="169" t="s">
        <v>47</v>
      </c>
      <c r="E28" s="172" t="s">
        <v>40</v>
      </c>
      <c r="F28" s="172">
        <v>2017</v>
      </c>
      <c r="G28" s="175">
        <v>1400000</v>
      </c>
      <c r="H28" s="15" t="s">
        <v>41</v>
      </c>
      <c r="I28" s="16">
        <v>1400000</v>
      </c>
    </row>
    <row r="29" spans="1:9">
      <c r="A29" s="167"/>
      <c r="B29" s="167"/>
      <c r="C29" s="167"/>
      <c r="D29" s="170"/>
      <c r="E29" s="173"/>
      <c r="F29" s="173"/>
      <c r="G29" s="176"/>
      <c r="H29" s="17" t="s">
        <v>42</v>
      </c>
      <c r="I29" s="18">
        <v>509180</v>
      </c>
    </row>
    <row r="30" spans="1:9" ht="26.25">
      <c r="A30" s="167"/>
      <c r="B30" s="167"/>
      <c r="C30" s="167"/>
      <c r="D30" s="170"/>
      <c r="E30" s="173"/>
      <c r="F30" s="173"/>
      <c r="G30" s="176"/>
      <c r="H30" s="19" t="s">
        <v>43</v>
      </c>
      <c r="I30" s="20">
        <v>890820</v>
      </c>
    </row>
    <row r="31" spans="1:9" ht="28.5" customHeight="1">
      <c r="A31" s="168"/>
      <c r="B31" s="168"/>
      <c r="C31" s="168"/>
      <c r="D31" s="171"/>
      <c r="E31" s="174"/>
      <c r="F31" s="174"/>
      <c r="G31" s="177"/>
      <c r="H31" s="17" t="s">
        <v>44</v>
      </c>
      <c r="I31" s="20">
        <v>0</v>
      </c>
    </row>
    <row r="32" spans="1:9">
      <c r="A32" s="166">
        <v>5</v>
      </c>
      <c r="B32" s="166">
        <v>600</v>
      </c>
      <c r="C32" s="166">
        <v>60014</v>
      </c>
      <c r="D32" s="169" t="s">
        <v>48</v>
      </c>
      <c r="E32" s="172" t="s">
        <v>40</v>
      </c>
      <c r="F32" s="172">
        <v>2017</v>
      </c>
      <c r="G32" s="175">
        <v>200200</v>
      </c>
      <c r="H32" s="15" t="s">
        <v>41</v>
      </c>
      <c r="I32" s="16">
        <v>200200</v>
      </c>
    </row>
    <row r="33" spans="1:9">
      <c r="A33" s="167"/>
      <c r="B33" s="167"/>
      <c r="C33" s="167"/>
      <c r="D33" s="170"/>
      <c r="E33" s="173"/>
      <c r="F33" s="173"/>
      <c r="G33" s="176"/>
      <c r="H33" s="17" t="s">
        <v>42</v>
      </c>
      <c r="I33" s="18">
        <v>200200</v>
      </c>
    </row>
    <row r="34" spans="1:9" ht="26.25">
      <c r="A34" s="167"/>
      <c r="B34" s="167"/>
      <c r="C34" s="167"/>
      <c r="D34" s="170"/>
      <c r="E34" s="173"/>
      <c r="F34" s="173"/>
      <c r="G34" s="176"/>
      <c r="H34" s="19" t="s">
        <v>43</v>
      </c>
      <c r="I34" s="20"/>
    </row>
    <row r="35" spans="1:9" ht="30.75" customHeight="1">
      <c r="A35" s="168"/>
      <c r="B35" s="168"/>
      <c r="C35" s="168"/>
      <c r="D35" s="171"/>
      <c r="E35" s="174"/>
      <c r="F35" s="174"/>
      <c r="G35" s="177"/>
      <c r="H35" s="17" t="s">
        <v>44</v>
      </c>
      <c r="I35" s="20">
        <v>0</v>
      </c>
    </row>
    <row r="36" spans="1:9">
      <c r="A36" s="166">
        <v>6</v>
      </c>
      <c r="B36" s="166">
        <v>710</v>
      </c>
      <c r="C36" s="166">
        <v>71012</v>
      </c>
      <c r="D36" s="169" t="s">
        <v>48</v>
      </c>
      <c r="E36" s="172" t="s">
        <v>9</v>
      </c>
      <c r="F36" s="172">
        <v>2017</v>
      </c>
      <c r="G36" s="175">
        <v>10000</v>
      </c>
      <c r="H36" s="15" t="s">
        <v>41</v>
      </c>
      <c r="I36" s="16">
        <v>10000</v>
      </c>
    </row>
    <row r="37" spans="1:9">
      <c r="A37" s="167"/>
      <c r="B37" s="167"/>
      <c r="C37" s="167"/>
      <c r="D37" s="170"/>
      <c r="E37" s="173"/>
      <c r="F37" s="173"/>
      <c r="G37" s="176"/>
      <c r="H37" s="17" t="s">
        <v>42</v>
      </c>
      <c r="I37" s="18">
        <v>10000</v>
      </c>
    </row>
    <row r="38" spans="1:9" ht="26.25">
      <c r="A38" s="167"/>
      <c r="B38" s="167"/>
      <c r="C38" s="167"/>
      <c r="D38" s="170"/>
      <c r="E38" s="173"/>
      <c r="F38" s="173"/>
      <c r="G38" s="176"/>
      <c r="H38" s="19" t="s">
        <v>43</v>
      </c>
      <c r="I38" s="20"/>
    </row>
    <row r="39" spans="1:9" ht="24.75" customHeight="1">
      <c r="A39" s="168"/>
      <c r="B39" s="168"/>
      <c r="C39" s="168"/>
      <c r="D39" s="171"/>
      <c r="E39" s="174"/>
      <c r="F39" s="174"/>
      <c r="G39" s="177"/>
      <c r="H39" s="17" t="s">
        <v>44</v>
      </c>
      <c r="I39" s="20">
        <v>0</v>
      </c>
    </row>
    <row r="40" spans="1:9">
      <c r="A40" s="166">
        <v>7</v>
      </c>
      <c r="B40" s="166">
        <v>750</v>
      </c>
      <c r="C40" s="166">
        <v>75095</v>
      </c>
      <c r="D40" s="169" t="s">
        <v>78</v>
      </c>
      <c r="E40" s="172" t="s">
        <v>9</v>
      </c>
      <c r="F40" s="172">
        <v>2017</v>
      </c>
      <c r="G40" s="175">
        <f>I40</f>
        <v>464993</v>
      </c>
      <c r="H40" s="15" t="s">
        <v>41</v>
      </c>
      <c r="I40" s="16">
        <f>I41+I42+I43</f>
        <v>464993</v>
      </c>
    </row>
    <row r="41" spans="1:9">
      <c r="A41" s="167"/>
      <c r="B41" s="167"/>
      <c r="C41" s="167"/>
      <c r="D41" s="170"/>
      <c r="E41" s="173"/>
      <c r="F41" s="173"/>
      <c r="G41" s="176"/>
      <c r="H41" s="17" t="s">
        <v>42</v>
      </c>
      <c r="I41" s="18">
        <v>184137</v>
      </c>
    </row>
    <row r="42" spans="1:9" ht="26.25">
      <c r="A42" s="167"/>
      <c r="B42" s="167"/>
      <c r="C42" s="167"/>
      <c r="D42" s="170"/>
      <c r="E42" s="173"/>
      <c r="F42" s="173"/>
      <c r="G42" s="176"/>
      <c r="H42" s="19" t="s">
        <v>43</v>
      </c>
      <c r="I42" s="20">
        <v>280856</v>
      </c>
    </row>
    <row r="43" spans="1:9" ht="27" customHeight="1">
      <c r="A43" s="168"/>
      <c r="B43" s="168"/>
      <c r="C43" s="168"/>
      <c r="D43" s="171"/>
      <c r="E43" s="174"/>
      <c r="F43" s="174"/>
      <c r="G43" s="177"/>
      <c r="H43" s="17" t="s">
        <v>44</v>
      </c>
      <c r="I43" s="20"/>
    </row>
    <row r="44" spans="1:9">
      <c r="A44" s="166">
        <v>8</v>
      </c>
      <c r="B44" s="166">
        <v>750</v>
      </c>
      <c r="C44" s="166">
        <v>75095</v>
      </c>
      <c r="D44" s="169" t="s">
        <v>79</v>
      </c>
      <c r="E44" s="172" t="s">
        <v>9</v>
      </c>
      <c r="F44" s="172">
        <v>2017</v>
      </c>
      <c r="G44" s="175">
        <f>I44</f>
        <v>804282</v>
      </c>
      <c r="H44" s="15" t="s">
        <v>41</v>
      </c>
      <c r="I44" s="16">
        <f>I45+I46+I47</f>
        <v>804282</v>
      </c>
    </row>
    <row r="45" spans="1:9">
      <c r="A45" s="167"/>
      <c r="B45" s="167"/>
      <c r="C45" s="167"/>
      <c r="D45" s="170"/>
      <c r="E45" s="173"/>
      <c r="F45" s="173"/>
      <c r="G45" s="176"/>
      <c r="H45" s="17" t="s">
        <v>42</v>
      </c>
      <c r="I45" s="20">
        <v>641422</v>
      </c>
    </row>
    <row r="46" spans="1:9" ht="26.25">
      <c r="A46" s="167"/>
      <c r="B46" s="167"/>
      <c r="C46" s="167"/>
      <c r="D46" s="170"/>
      <c r="E46" s="173"/>
      <c r="F46" s="173"/>
      <c r="G46" s="176"/>
      <c r="H46" s="19" t="s">
        <v>43</v>
      </c>
      <c r="I46" s="20">
        <v>162860</v>
      </c>
    </row>
    <row r="47" spans="1:9" ht="26.25" customHeight="1">
      <c r="A47" s="168"/>
      <c r="B47" s="168"/>
      <c r="C47" s="168"/>
      <c r="D47" s="171"/>
      <c r="E47" s="174"/>
      <c r="F47" s="174"/>
      <c r="G47" s="177"/>
      <c r="H47" s="17" t="s">
        <v>44</v>
      </c>
      <c r="I47" s="28">
        <v>0</v>
      </c>
    </row>
    <row r="48" spans="1:9" ht="19.5" customHeight="1">
      <c r="A48" s="166">
        <v>9</v>
      </c>
      <c r="B48" s="166">
        <v>750</v>
      </c>
      <c r="C48" s="166">
        <v>75095</v>
      </c>
      <c r="D48" s="169" t="s">
        <v>80</v>
      </c>
      <c r="E48" s="172" t="s">
        <v>9</v>
      </c>
      <c r="F48" s="172">
        <v>2017</v>
      </c>
      <c r="G48" s="175">
        <f>I48</f>
        <v>421991</v>
      </c>
      <c r="H48" s="15" t="s">
        <v>41</v>
      </c>
      <c r="I48" s="16">
        <f>I49+I50+I51</f>
        <v>421991</v>
      </c>
    </row>
    <row r="49" spans="1:9">
      <c r="A49" s="167"/>
      <c r="B49" s="167"/>
      <c r="C49" s="167"/>
      <c r="D49" s="170"/>
      <c r="E49" s="173"/>
      <c r="F49" s="173"/>
      <c r="G49" s="176"/>
      <c r="H49" s="17" t="s">
        <v>42</v>
      </c>
      <c r="I49" s="29">
        <v>177354</v>
      </c>
    </row>
    <row r="50" spans="1:9" ht="26.25">
      <c r="A50" s="167"/>
      <c r="B50" s="167"/>
      <c r="C50" s="167"/>
      <c r="D50" s="170"/>
      <c r="E50" s="173"/>
      <c r="F50" s="173"/>
      <c r="G50" s="176"/>
      <c r="H50" s="19" t="s">
        <v>43</v>
      </c>
      <c r="I50" s="29">
        <v>244637</v>
      </c>
    </row>
    <row r="51" spans="1:9" ht="31.5" customHeight="1">
      <c r="A51" s="168"/>
      <c r="B51" s="168"/>
      <c r="C51" s="168"/>
      <c r="D51" s="171"/>
      <c r="E51" s="174"/>
      <c r="F51" s="174"/>
      <c r="G51" s="177"/>
      <c r="H51" s="17" t="s">
        <v>44</v>
      </c>
      <c r="I51" s="28">
        <v>0</v>
      </c>
    </row>
    <row r="52" spans="1:9" ht="31.5" customHeight="1">
      <c r="A52" s="21"/>
      <c r="B52" s="21"/>
      <c r="C52" s="21"/>
      <c r="D52" s="22"/>
      <c r="E52" s="23"/>
      <c r="F52" s="23"/>
      <c r="G52" s="36"/>
      <c r="H52" s="24"/>
      <c r="I52" s="37"/>
    </row>
    <row r="53" spans="1:9">
      <c r="A53" s="9"/>
      <c r="B53" s="9"/>
      <c r="C53" s="9"/>
      <c r="D53" s="9"/>
      <c r="E53" s="9" t="s">
        <v>20</v>
      </c>
      <c r="F53" s="9"/>
      <c r="G53" s="9"/>
      <c r="H53" s="10"/>
      <c r="I53" s="178" t="s">
        <v>21</v>
      </c>
    </row>
    <row r="54" spans="1:9">
      <c r="A54" s="9"/>
      <c r="B54" s="9"/>
      <c r="C54" s="9"/>
      <c r="D54" s="9" t="s">
        <v>22</v>
      </c>
      <c r="E54" s="9" t="s">
        <v>23</v>
      </c>
      <c r="F54" s="9" t="s">
        <v>24</v>
      </c>
      <c r="G54" s="9" t="s">
        <v>25</v>
      </c>
      <c r="H54" s="10" t="s">
        <v>26</v>
      </c>
      <c r="I54" s="179"/>
    </row>
    <row r="55" spans="1:9">
      <c r="A55" s="9" t="s">
        <v>27</v>
      </c>
      <c r="B55" s="9" t="s">
        <v>28</v>
      </c>
      <c r="C55" s="9" t="s">
        <v>29</v>
      </c>
      <c r="D55" s="9" t="s">
        <v>30</v>
      </c>
      <c r="E55" s="9" t="s">
        <v>31</v>
      </c>
      <c r="F55" s="9" t="s">
        <v>32</v>
      </c>
      <c r="G55" s="9" t="s">
        <v>33</v>
      </c>
      <c r="H55" s="10" t="s">
        <v>34</v>
      </c>
      <c r="I55" s="179"/>
    </row>
    <row r="56" spans="1:9">
      <c r="A56" s="9"/>
      <c r="B56" s="9"/>
      <c r="C56" s="9"/>
      <c r="D56" s="9"/>
      <c r="E56" s="9" t="s">
        <v>35</v>
      </c>
      <c r="F56" s="9"/>
      <c r="G56" s="9" t="s">
        <v>36</v>
      </c>
      <c r="H56" s="10"/>
      <c r="I56" s="179"/>
    </row>
    <row r="57" spans="1:9">
      <c r="A57" s="11"/>
      <c r="B57" s="11"/>
      <c r="C57" s="11"/>
      <c r="D57" s="11"/>
      <c r="E57" s="11" t="s">
        <v>37</v>
      </c>
      <c r="F57" s="11"/>
      <c r="G57" s="11" t="s">
        <v>38</v>
      </c>
      <c r="H57" s="12"/>
      <c r="I57" s="180"/>
    </row>
    <row r="58" spans="1:9" ht="27.75" customHeight="1">
      <c r="A58" s="13">
        <v>1</v>
      </c>
      <c r="B58" s="13">
        <v>2</v>
      </c>
      <c r="C58" s="13">
        <v>3</v>
      </c>
      <c r="D58" s="13">
        <v>4</v>
      </c>
      <c r="E58" s="13">
        <v>5</v>
      </c>
      <c r="F58" s="13">
        <v>6</v>
      </c>
      <c r="G58" s="13">
        <v>7</v>
      </c>
      <c r="H58" s="13">
        <v>8</v>
      </c>
      <c r="I58" s="14">
        <v>11</v>
      </c>
    </row>
    <row r="59" spans="1:9">
      <c r="A59" s="166">
        <v>10</v>
      </c>
      <c r="B59" s="166">
        <v>750</v>
      </c>
      <c r="C59" s="166">
        <v>75095</v>
      </c>
      <c r="D59" s="169" t="s">
        <v>49</v>
      </c>
      <c r="E59" s="172" t="s">
        <v>9</v>
      </c>
      <c r="F59" s="172">
        <v>2017</v>
      </c>
      <c r="G59" s="175">
        <v>212029</v>
      </c>
      <c r="H59" s="15" t="s">
        <v>41</v>
      </c>
      <c r="I59" s="27">
        <v>212029</v>
      </c>
    </row>
    <row r="60" spans="1:9">
      <c r="A60" s="167"/>
      <c r="B60" s="167"/>
      <c r="C60" s="167"/>
      <c r="D60" s="170"/>
      <c r="E60" s="173"/>
      <c r="F60" s="173"/>
      <c r="G60" s="176"/>
      <c r="H60" s="17" t="s">
        <v>42</v>
      </c>
      <c r="I60" s="29">
        <v>31804</v>
      </c>
    </row>
    <row r="61" spans="1:9" ht="26.25">
      <c r="A61" s="167"/>
      <c r="B61" s="167"/>
      <c r="C61" s="167"/>
      <c r="D61" s="170"/>
      <c r="E61" s="173"/>
      <c r="F61" s="173"/>
      <c r="G61" s="176"/>
      <c r="H61" s="19" t="s">
        <v>43</v>
      </c>
      <c r="I61" s="29">
        <v>180225</v>
      </c>
    </row>
    <row r="62" spans="1:9" ht="27" customHeight="1">
      <c r="A62" s="168"/>
      <c r="B62" s="168"/>
      <c r="C62" s="168"/>
      <c r="D62" s="171"/>
      <c r="E62" s="174"/>
      <c r="F62" s="174"/>
      <c r="G62" s="177"/>
      <c r="H62" s="17" t="s">
        <v>44</v>
      </c>
      <c r="I62" s="28">
        <v>0</v>
      </c>
    </row>
    <row r="63" spans="1:9">
      <c r="A63" s="166">
        <v>11</v>
      </c>
      <c r="B63" s="166">
        <v>750</v>
      </c>
      <c r="C63" s="166">
        <v>75095</v>
      </c>
      <c r="D63" s="169" t="s">
        <v>50</v>
      </c>
      <c r="E63" s="172" t="s">
        <v>9</v>
      </c>
      <c r="F63" s="172">
        <v>2017</v>
      </c>
      <c r="G63" s="175">
        <v>50000</v>
      </c>
      <c r="H63" s="15" t="s">
        <v>41</v>
      </c>
      <c r="I63" s="27">
        <v>50000</v>
      </c>
    </row>
    <row r="64" spans="1:9">
      <c r="A64" s="167"/>
      <c r="B64" s="167"/>
      <c r="C64" s="167"/>
      <c r="D64" s="170"/>
      <c r="E64" s="173"/>
      <c r="F64" s="173"/>
      <c r="G64" s="176"/>
      <c r="H64" s="17" t="s">
        <v>42</v>
      </c>
      <c r="I64" s="29">
        <v>15000</v>
      </c>
    </row>
    <row r="65" spans="1:9" ht="26.25">
      <c r="A65" s="167"/>
      <c r="B65" s="167"/>
      <c r="C65" s="167"/>
      <c r="D65" s="170"/>
      <c r="E65" s="173"/>
      <c r="F65" s="173"/>
      <c r="G65" s="176"/>
      <c r="H65" s="19" t="s">
        <v>43</v>
      </c>
      <c r="I65" s="29">
        <v>35000</v>
      </c>
    </row>
    <row r="66" spans="1:9">
      <c r="A66" s="168"/>
      <c r="B66" s="168"/>
      <c r="C66" s="168"/>
      <c r="D66" s="171"/>
      <c r="E66" s="174"/>
      <c r="F66" s="174"/>
      <c r="G66" s="177"/>
      <c r="H66" s="17" t="s">
        <v>44</v>
      </c>
      <c r="I66" s="28">
        <v>0</v>
      </c>
    </row>
    <row r="67" spans="1:9" ht="24" customHeight="1">
      <c r="A67" s="166">
        <v>12</v>
      </c>
      <c r="B67" s="166">
        <v>750</v>
      </c>
      <c r="C67" s="166">
        <v>75095</v>
      </c>
      <c r="D67" s="169" t="s">
        <v>51</v>
      </c>
      <c r="E67" s="172" t="s">
        <v>52</v>
      </c>
      <c r="F67" s="172">
        <v>2017</v>
      </c>
      <c r="G67" s="175">
        <v>208319</v>
      </c>
      <c r="H67" s="15" t="s">
        <v>41</v>
      </c>
      <c r="I67" s="16">
        <v>208319</v>
      </c>
    </row>
    <row r="68" spans="1:9">
      <c r="A68" s="167"/>
      <c r="B68" s="167"/>
      <c r="C68" s="167"/>
      <c r="D68" s="170"/>
      <c r="E68" s="173"/>
      <c r="F68" s="173"/>
      <c r="G68" s="176"/>
      <c r="H68" s="17" t="s">
        <v>42</v>
      </c>
      <c r="I68" s="18">
        <v>31248</v>
      </c>
    </row>
    <row r="69" spans="1:9" ht="26.25">
      <c r="A69" s="167"/>
      <c r="B69" s="167"/>
      <c r="C69" s="167"/>
      <c r="D69" s="170"/>
      <c r="E69" s="173"/>
      <c r="F69" s="173"/>
      <c r="G69" s="176"/>
      <c r="H69" s="19" t="s">
        <v>43</v>
      </c>
      <c r="I69" s="20">
        <v>177071</v>
      </c>
    </row>
    <row r="70" spans="1:9" ht="24.75" customHeight="1">
      <c r="A70" s="168"/>
      <c r="B70" s="168"/>
      <c r="C70" s="168"/>
      <c r="D70" s="171"/>
      <c r="E70" s="174"/>
      <c r="F70" s="174"/>
      <c r="G70" s="177"/>
      <c r="H70" s="17" t="s">
        <v>44</v>
      </c>
      <c r="I70" s="20"/>
    </row>
    <row r="71" spans="1:9">
      <c r="A71" s="166">
        <v>13</v>
      </c>
      <c r="B71" s="166">
        <v>750</v>
      </c>
      <c r="C71" s="166">
        <v>75095</v>
      </c>
      <c r="D71" s="169" t="s">
        <v>53</v>
      </c>
      <c r="E71" s="172" t="s">
        <v>52</v>
      </c>
      <c r="F71" s="172">
        <v>2017</v>
      </c>
      <c r="G71" s="175">
        <v>100000</v>
      </c>
      <c r="H71" s="15" t="s">
        <v>41</v>
      </c>
      <c r="I71" s="16">
        <v>100000</v>
      </c>
    </row>
    <row r="72" spans="1:9">
      <c r="A72" s="167"/>
      <c r="B72" s="167"/>
      <c r="C72" s="167"/>
      <c r="D72" s="170"/>
      <c r="E72" s="173"/>
      <c r="F72" s="173"/>
      <c r="G72" s="176"/>
      <c r="H72" s="17" t="s">
        <v>42</v>
      </c>
      <c r="I72" s="18">
        <v>100000</v>
      </c>
    </row>
    <row r="73" spans="1:9" ht="26.25">
      <c r="A73" s="167"/>
      <c r="B73" s="167"/>
      <c r="C73" s="167"/>
      <c r="D73" s="170"/>
      <c r="E73" s="173"/>
      <c r="F73" s="173"/>
      <c r="G73" s="176"/>
      <c r="H73" s="19" t="s">
        <v>43</v>
      </c>
      <c r="I73" s="20"/>
    </row>
    <row r="74" spans="1:9" ht="26.25" customHeight="1">
      <c r="A74" s="168"/>
      <c r="B74" s="168"/>
      <c r="C74" s="168"/>
      <c r="D74" s="171"/>
      <c r="E74" s="174"/>
      <c r="F74" s="174"/>
      <c r="G74" s="177"/>
      <c r="H74" s="17" t="s">
        <v>44</v>
      </c>
      <c r="I74" s="20"/>
    </row>
    <row r="75" spans="1:9">
      <c r="A75" s="166">
        <v>14</v>
      </c>
      <c r="B75" s="166">
        <v>801</v>
      </c>
      <c r="C75" s="166">
        <v>80102</v>
      </c>
      <c r="D75" s="169" t="s">
        <v>48</v>
      </c>
      <c r="E75" s="172" t="s">
        <v>10</v>
      </c>
      <c r="F75" s="172">
        <v>2017</v>
      </c>
      <c r="G75" s="175">
        <v>20000</v>
      </c>
      <c r="H75" s="15" t="s">
        <v>41</v>
      </c>
      <c r="I75" s="16">
        <v>20000</v>
      </c>
    </row>
    <row r="76" spans="1:9">
      <c r="A76" s="167"/>
      <c r="B76" s="167"/>
      <c r="C76" s="167"/>
      <c r="D76" s="170"/>
      <c r="E76" s="173"/>
      <c r="F76" s="173"/>
      <c r="G76" s="176"/>
      <c r="H76" s="17" t="s">
        <v>42</v>
      </c>
      <c r="I76" s="18">
        <v>20000</v>
      </c>
    </row>
    <row r="77" spans="1:9" ht="26.25">
      <c r="A77" s="167"/>
      <c r="B77" s="167"/>
      <c r="C77" s="167"/>
      <c r="D77" s="170"/>
      <c r="E77" s="173"/>
      <c r="F77" s="173"/>
      <c r="G77" s="176"/>
      <c r="H77" s="19" t="s">
        <v>43</v>
      </c>
      <c r="I77" s="20"/>
    </row>
    <row r="78" spans="1:9" ht="27" customHeight="1">
      <c r="A78" s="168"/>
      <c r="B78" s="168"/>
      <c r="C78" s="168"/>
      <c r="D78" s="171"/>
      <c r="E78" s="174"/>
      <c r="F78" s="174"/>
      <c r="G78" s="177"/>
      <c r="H78" s="17" t="s">
        <v>44</v>
      </c>
      <c r="I78" s="20"/>
    </row>
    <row r="79" spans="1:9">
      <c r="A79" s="166">
        <v>15</v>
      </c>
      <c r="B79" s="166">
        <v>851</v>
      </c>
      <c r="C79" s="166">
        <v>85111</v>
      </c>
      <c r="D79" s="169" t="s">
        <v>54</v>
      </c>
      <c r="E79" s="172" t="s">
        <v>52</v>
      </c>
      <c r="F79" s="172">
        <v>2017</v>
      </c>
      <c r="G79" s="175">
        <v>2400000</v>
      </c>
      <c r="H79" s="15" t="s">
        <v>41</v>
      </c>
      <c r="I79" s="16">
        <v>2400000</v>
      </c>
    </row>
    <row r="80" spans="1:9">
      <c r="A80" s="167"/>
      <c r="B80" s="167"/>
      <c r="C80" s="167"/>
      <c r="D80" s="170"/>
      <c r="E80" s="173"/>
      <c r="F80" s="173"/>
      <c r="G80" s="176"/>
      <c r="H80" s="17" t="s">
        <v>42</v>
      </c>
      <c r="I80" s="18">
        <v>2400000</v>
      </c>
    </row>
    <row r="81" spans="1:9" ht="26.25">
      <c r="A81" s="167"/>
      <c r="B81" s="167"/>
      <c r="C81" s="167"/>
      <c r="D81" s="170"/>
      <c r="E81" s="173"/>
      <c r="F81" s="173"/>
      <c r="G81" s="176"/>
      <c r="H81" s="19" t="s">
        <v>43</v>
      </c>
      <c r="I81" s="20"/>
    </row>
    <row r="82" spans="1:9" ht="28.5" customHeight="1">
      <c r="A82" s="168"/>
      <c r="B82" s="168"/>
      <c r="C82" s="168"/>
      <c r="D82" s="171"/>
      <c r="E82" s="174"/>
      <c r="F82" s="174"/>
      <c r="G82" s="177"/>
      <c r="H82" s="17" t="s">
        <v>44</v>
      </c>
      <c r="I82" s="20"/>
    </row>
    <row r="83" spans="1:9">
      <c r="A83" s="166">
        <v>16</v>
      </c>
      <c r="B83" s="166">
        <v>852</v>
      </c>
      <c r="C83" s="166">
        <v>85218</v>
      </c>
      <c r="D83" s="169" t="s">
        <v>48</v>
      </c>
      <c r="E83" s="172" t="s">
        <v>55</v>
      </c>
      <c r="F83" s="172">
        <v>2017</v>
      </c>
      <c r="G83" s="175">
        <v>6000</v>
      </c>
      <c r="H83" s="15" t="s">
        <v>41</v>
      </c>
      <c r="I83" s="16">
        <v>6000</v>
      </c>
    </row>
    <row r="84" spans="1:9">
      <c r="A84" s="167"/>
      <c r="B84" s="167"/>
      <c r="C84" s="167"/>
      <c r="D84" s="170"/>
      <c r="E84" s="173"/>
      <c r="F84" s="173"/>
      <c r="G84" s="176"/>
      <c r="H84" s="17" t="s">
        <v>42</v>
      </c>
      <c r="I84" s="18">
        <v>6000</v>
      </c>
    </row>
    <row r="85" spans="1:9" ht="26.25">
      <c r="A85" s="167"/>
      <c r="B85" s="167"/>
      <c r="C85" s="167"/>
      <c r="D85" s="170"/>
      <c r="E85" s="173"/>
      <c r="F85" s="173"/>
      <c r="G85" s="176"/>
      <c r="H85" s="19" t="s">
        <v>43</v>
      </c>
      <c r="I85" s="20"/>
    </row>
    <row r="86" spans="1:9" ht="21" customHeight="1">
      <c r="A86" s="168"/>
      <c r="B86" s="168"/>
      <c r="C86" s="168"/>
      <c r="D86" s="171"/>
      <c r="E86" s="174"/>
      <c r="F86" s="174"/>
      <c r="G86" s="177"/>
      <c r="H86" s="17" t="s">
        <v>44</v>
      </c>
      <c r="I86" s="20"/>
    </row>
    <row r="87" spans="1:9">
      <c r="A87" s="166">
        <v>17</v>
      </c>
      <c r="B87" s="166">
        <v>855</v>
      </c>
      <c r="C87" s="166">
        <v>85510</v>
      </c>
      <c r="D87" s="169" t="s">
        <v>48</v>
      </c>
      <c r="E87" s="172" t="s">
        <v>52</v>
      </c>
      <c r="F87" s="172">
        <v>2017</v>
      </c>
      <c r="G87" s="175">
        <v>4000</v>
      </c>
      <c r="H87" s="15" t="s">
        <v>41</v>
      </c>
      <c r="I87" s="16">
        <v>4000</v>
      </c>
    </row>
    <row r="88" spans="1:9">
      <c r="A88" s="167"/>
      <c r="B88" s="167"/>
      <c r="C88" s="167"/>
      <c r="D88" s="170"/>
      <c r="E88" s="173"/>
      <c r="F88" s="173"/>
      <c r="G88" s="176"/>
      <c r="H88" s="17" t="s">
        <v>42</v>
      </c>
      <c r="I88" s="18">
        <v>4000</v>
      </c>
    </row>
    <row r="89" spans="1:9" ht="26.25">
      <c r="A89" s="167"/>
      <c r="B89" s="167"/>
      <c r="C89" s="167"/>
      <c r="D89" s="170"/>
      <c r="E89" s="173"/>
      <c r="F89" s="173"/>
      <c r="G89" s="176"/>
      <c r="H89" s="19" t="s">
        <v>43</v>
      </c>
      <c r="I89" s="20"/>
    </row>
    <row r="90" spans="1:9">
      <c r="A90" s="168"/>
      <c r="B90" s="168"/>
      <c r="C90" s="168"/>
      <c r="D90" s="171"/>
      <c r="E90" s="174"/>
      <c r="F90" s="174"/>
      <c r="G90" s="177"/>
      <c r="H90" s="17" t="s">
        <v>44</v>
      </c>
      <c r="I90" s="20"/>
    </row>
    <row r="91" spans="1:9">
      <c r="A91" s="153" t="s">
        <v>56</v>
      </c>
      <c r="B91" s="154"/>
      <c r="C91" s="154"/>
      <c r="D91" s="154"/>
      <c r="E91" s="155"/>
      <c r="F91" s="162">
        <v>2017</v>
      </c>
      <c r="G91" s="165">
        <f>G87+G83+G79+G75+G71+G67+G63+G59+G48+G44+G40+G36+G32+G28+G24+G20+G16</f>
        <v>9757644</v>
      </c>
      <c r="H91" s="15" t="s">
        <v>41</v>
      </c>
      <c r="I91" s="16">
        <f>I87+I83+I79+I75+I71+I67+I63+I59+I48+I44+I40+I36+I32+I28+I24+I20+I16</f>
        <v>9757644</v>
      </c>
    </row>
    <row r="92" spans="1:9">
      <c r="A92" s="156"/>
      <c r="B92" s="157"/>
      <c r="C92" s="157"/>
      <c r="D92" s="157"/>
      <c r="E92" s="158"/>
      <c r="F92" s="163"/>
      <c r="G92" s="163"/>
      <c r="H92" s="25" t="s">
        <v>42</v>
      </c>
      <c r="I92" s="26">
        <f>I88+I84+I80+I76+I72+I68+I64+I60+I49+I45+I41+I37+I33+I29+I25+I21+I17</f>
        <v>6084099</v>
      </c>
    </row>
    <row r="93" spans="1:9" ht="27">
      <c r="A93" s="156"/>
      <c r="B93" s="157"/>
      <c r="C93" s="157"/>
      <c r="D93" s="157"/>
      <c r="E93" s="158"/>
      <c r="F93" s="163"/>
      <c r="G93" s="163"/>
      <c r="H93" s="30" t="s">
        <v>43</v>
      </c>
      <c r="I93" s="26">
        <f>I89+I85+I81+I77+I73+I69+I65+I61+I50+I46+I42+I38+I34+I30+I26+I22+I18</f>
        <v>1971469</v>
      </c>
    </row>
    <row r="94" spans="1:9">
      <c r="A94" s="159"/>
      <c r="B94" s="160"/>
      <c r="C94" s="160"/>
      <c r="D94" s="160"/>
      <c r="E94" s="161"/>
      <c r="F94" s="164"/>
      <c r="G94" s="164"/>
      <c r="H94" s="25" t="s">
        <v>44</v>
      </c>
      <c r="I94" s="26">
        <f>I90+I86+I82+I78+I74+I70+I66+I62+I51+I47+I43+I39+I35+I31+I27+I23+I19</f>
        <v>1702076</v>
      </c>
    </row>
    <row r="96" spans="1:9">
      <c r="A96" s="6"/>
      <c r="B96" s="6"/>
      <c r="C96" s="6"/>
      <c r="D96" s="6"/>
      <c r="E96" s="6"/>
      <c r="F96" s="6"/>
      <c r="G96" s="6"/>
      <c r="H96" s="6"/>
      <c r="I96" s="6"/>
    </row>
    <row r="97" spans="1:9">
      <c r="A97" s="6"/>
      <c r="B97" s="6"/>
      <c r="C97" s="6"/>
      <c r="D97" s="6"/>
      <c r="E97" s="6"/>
      <c r="F97" s="6"/>
      <c r="G97" s="6"/>
      <c r="H97" s="6"/>
      <c r="I97" s="6"/>
    </row>
    <row r="98" spans="1:9">
      <c r="A98" s="6"/>
      <c r="B98" s="6"/>
      <c r="C98" s="6"/>
      <c r="D98" s="6"/>
      <c r="E98" s="6"/>
      <c r="F98" s="6"/>
      <c r="G98" s="6"/>
      <c r="H98" s="6"/>
      <c r="I98" s="6"/>
    </row>
    <row r="99" spans="1:9">
      <c r="B99" s="6"/>
      <c r="C99" s="6"/>
      <c r="D99" s="6"/>
      <c r="E99" s="6"/>
      <c r="F99" s="6"/>
      <c r="G99" s="6"/>
      <c r="H99" s="6"/>
      <c r="I99" s="6"/>
    </row>
    <row r="100" spans="1:9">
      <c r="B100" s="6"/>
      <c r="C100" s="6"/>
      <c r="D100" s="6"/>
      <c r="E100" s="6"/>
      <c r="F100" s="6"/>
      <c r="G100" s="6"/>
      <c r="H100" s="6"/>
      <c r="I100" s="6"/>
    </row>
    <row r="101" spans="1:9">
      <c r="B101" s="6"/>
      <c r="C101" s="6"/>
      <c r="D101" s="6"/>
      <c r="E101" s="6"/>
      <c r="F101" s="6"/>
      <c r="G101" s="6"/>
      <c r="H101" s="6"/>
      <c r="I101" s="6"/>
    </row>
    <row r="102" spans="1:9">
      <c r="B102" s="6"/>
      <c r="C102" s="6"/>
      <c r="D102" s="6"/>
      <c r="E102" s="6"/>
      <c r="F102" s="6"/>
      <c r="G102" s="6"/>
      <c r="H102" s="6"/>
      <c r="I102" s="6"/>
    </row>
    <row r="103" spans="1:9">
      <c r="B103" s="6"/>
      <c r="C103" s="6"/>
      <c r="D103" s="6"/>
      <c r="E103" s="6"/>
      <c r="F103" s="6"/>
      <c r="G103" s="6"/>
      <c r="H103" s="6"/>
      <c r="I103" s="6"/>
    </row>
    <row r="104" spans="1:9">
      <c r="B104" s="6"/>
      <c r="C104" s="6"/>
      <c r="D104" s="6"/>
      <c r="E104" s="6"/>
      <c r="F104" s="6"/>
      <c r="G104" s="6"/>
      <c r="H104" s="6"/>
      <c r="I104" s="6"/>
    </row>
    <row r="105" spans="1:9">
      <c r="B105" s="6"/>
      <c r="C105" s="6"/>
      <c r="D105" s="6"/>
      <c r="E105" s="6"/>
      <c r="F105" s="6"/>
      <c r="G105" s="6"/>
      <c r="H105" s="6"/>
      <c r="I105" s="6"/>
    </row>
    <row r="108" spans="1:9">
      <c r="B108" s="6"/>
      <c r="C108" s="6"/>
      <c r="D108" s="6"/>
      <c r="E108" s="31"/>
      <c r="F108" s="6"/>
      <c r="G108" s="6"/>
      <c r="H108" s="6"/>
      <c r="I108" s="6"/>
    </row>
  </sheetData>
  <mergeCells count="128">
    <mergeCell ref="G32:G35"/>
    <mergeCell ref="G36:G39"/>
    <mergeCell ref="G40:G43"/>
    <mergeCell ref="G44:G47"/>
    <mergeCell ref="A32:A35"/>
    <mergeCell ref="B32:B35"/>
    <mergeCell ref="B16:B19"/>
    <mergeCell ref="C16:C19"/>
    <mergeCell ref="D16:D19"/>
    <mergeCell ref="E16:E19"/>
    <mergeCell ref="B28:B31"/>
    <mergeCell ref="C28:C31"/>
    <mergeCell ref="D28:D31"/>
    <mergeCell ref="E28:E31"/>
    <mergeCell ref="F28:F31"/>
    <mergeCell ref="C32:C35"/>
    <mergeCell ref="D32:D35"/>
    <mergeCell ref="E32:E35"/>
    <mergeCell ref="F32:F35"/>
    <mergeCell ref="A36:A39"/>
    <mergeCell ref="B36:B39"/>
    <mergeCell ref="C36:C39"/>
    <mergeCell ref="D36:D39"/>
    <mergeCell ref="E36:E39"/>
    <mergeCell ref="G1:I1"/>
    <mergeCell ref="G2:I2"/>
    <mergeCell ref="G3:I3"/>
    <mergeCell ref="G20:G23"/>
    <mergeCell ref="G24:G27"/>
    <mergeCell ref="G28:G31"/>
    <mergeCell ref="A8:I8"/>
    <mergeCell ref="I10:I14"/>
    <mergeCell ref="A16:A19"/>
    <mergeCell ref="F16:F19"/>
    <mergeCell ref="G16:G19"/>
    <mergeCell ref="A20:A23"/>
    <mergeCell ref="B20:B23"/>
    <mergeCell ref="C20:C23"/>
    <mergeCell ref="D20:D23"/>
    <mergeCell ref="E20:E23"/>
    <mergeCell ref="F20:F23"/>
    <mergeCell ref="A24:A27"/>
    <mergeCell ref="B24:B27"/>
    <mergeCell ref="C24:C27"/>
    <mergeCell ref="D24:D27"/>
    <mergeCell ref="E24:E27"/>
    <mergeCell ref="F24:F27"/>
    <mergeCell ref="A28:A31"/>
    <mergeCell ref="G48:G51"/>
    <mergeCell ref="I53:I57"/>
    <mergeCell ref="G59:G62"/>
    <mergeCell ref="F36:F39"/>
    <mergeCell ref="A40:A43"/>
    <mergeCell ref="B40:B43"/>
    <mergeCell ref="C40:C43"/>
    <mergeCell ref="D40:D43"/>
    <mergeCell ref="E40:E43"/>
    <mergeCell ref="F40:F43"/>
    <mergeCell ref="A44:A47"/>
    <mergeCell ref="B44:B47"/>
    <mergeCell ref="C44:C47"/>
    <mergeCell ref="D44:D47"/>
    <mergeCell ref="E44:E47"/>
    <mergeCell ref="F44:F47"/>
    <mergeCell ref="A59:A62"/>
    <mergeCell ref="B59:B62"/>
    <mergeCell ref="C59:C62"/>
    <mergeCell ref="D59:D62"/>
    <mergeCell ref="E59:E62"/>
    <mergeCell ref="F59:F62"/>
    <mergeCell ref="A48:A51"/>
    <mergeCell ref="B48:B51"/>
    <mergeCell ref="C48:C51"/>
    <mergeCell ref="D48:D51"/>
    <mergeCell ref="E48:E51"/>
    <mergeCell ref="F48:F51"/>
    <mergeCell ref="F67:F70"/>
    <mergeCell ref="C63:C66"/>
    <mergeCell ref="D63:D66"/>
    <mergeCell ref="E63:E66"/>
    <mergeCell ref="F63:F66"/>
    <mergeCell ref="G63:G66"/>
    <mergeCell ref="A67:A70"/>
    <mergeCell ref="B67:B70"/>
    <mergeCell ref="C67:C70"/>
    <mergeCell ref="D67:D70"/>
    <mergeCell ref="E67:E70"/>
    <mergeCell ref="A71:A74"/>
    <mergeCell ref="B71:B74"/>
    <mergeCell ref="A63:A66"/>
    <mergeCell ref="B63:B66"/>
    <mergeCell ref="C75:C78"/>
    <mergeCell ref="D75:D78"/>
    <mergeCell ref="E75:E78"/>
    <mergeCell ref="C79:C82"/>
    <mergeCell ref="D79:D82"/>
    <mergeCell ref="E79:E82"/>
    <mergeCell ref="F75:F78"/>
    <mergeCell ref="G67:G70"/>
    <mergeCell ref="E71:E74"/>
    <mergeCell ref="F71:F74"/>
    <mergeCell ref="G71:G74"/>
    <mergeCell ref="C71:C74"/>
    <mergeCell ref="D71:D74"/>
    <mergeCell ref="A91:E94"/>
    <mergeCell ref="F91:F94"/>
    <mergeCell ref="G91:G94"/>
    <mergeCell ref="A87:A90"/>
    <mergeCell ref="B87:B90"/>
    <mergeCell ref="C87:C90"/>
    <mergeCell ref="D87:D90"/>
    <mergeCell ref="E87:E90"/>
    <mergeCell ref="G75:G78"/>
    <mergeCell ref="G79:G82"/>
    <mergeCell ref="A83:A86"/>
    <mergeCell ref="B83:B86"/>
    <mergeCell ref="C83:C86"/>
    <mergeCell ref="D83:D86"/>
    <mergeCell ref="E83:E86"/>
    <mergeCell ref="F83:F86"/>
    <mergeCell ref="G83:G86"/>
    <mergeCell ref="F87:F90"/>
    <mergeCell ref="B79:B82"/>
    <mergeCell ref="G87:G90"/>
    <mergeCell ref="F79:F82"/>
    <mergeCell ref="A79:A82"/>
    <mergeCell ref="A75:A78"/>
    <mergeCell ref="B75:B78"/>
  </mergeCells>
  <pageMargins left="0.51181102362204722" right="0.51181102362204722" top="0.55118110236220474" bottom="0.55118110236220474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załączniki dochody_wydatki</vt:lpstr>
      <vt:lpstr>załącznik_przychody </vt:lpstr>
      <vt:lpstr>załącznik_inwestycje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 SPŚwidwin</dc:creator>
  <cp:lastModifiedBy>Biuro Rady</cp:lastModifiedBy>
  <cp:lastPrinted>2017-06-27T11:42:50Z</cp:lastPrinted>
  <dcterms:created xsi:type="dcterms:W3CDTF">2015-09-08T08:14:30Z</dcterms:created>
  <dcterms:modified xsi:type="dcterms:W3CDTF">2017-06-27T11:47:56Z</dcterms:modified>
</cp:coreProperties>
</file>