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"/>
    </mc:Choice>
  </mc:AlternateContent>
  <bookViews>
    <workbookView xWindow="0" yWindow="0" windowWidth="18915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9" i="1"/>
  <c r="H10" i="1"/>
  <c r="H8" i="1" s="1"/>
  <c r="H5" i="1" s="1"/>
  <c r="H7" i="1"/>
  <c r="H6" i="1" l="1"/>
</calcChain>
</file>

<file path=xl/sharedStrings.xml><?xml version="1.0" encoding="utf-8"?>
<sst xmlns="http://schemas.openxmlformats.org/spreadsheetml/2006/main" count="79" uniqueCount="53">
  <si>
    <t>L.p.</t>
  </si>
  <si>
    <t>Nazwa i cel</t>
  </si>
  <si>
    <t>Jednostka odpowiedzialna lub koordynująca</t>
  </si>
  <si>
    <t>Okres realizacji</t>
  </si>
  <si>
    <t>Łączne nakłady finansowe</t>
  </si>
  <si>
    <t>Limit 2016</t>
  </si>
  <si>
    <t>Limit 2017</t>
  </si>
  <si>
    <t>Limit 2018</t>
  </si>
  <si>
    <t>Limit 2019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</si>
  <si>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</si>
  <si>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</si>
  <si>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</si>
  <si>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</si>
  <si>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</si>
  <si>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</si>
  <si>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</si>
  <si>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</si>
  <si>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</si>
  <si>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</si>
  <si>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</si>
  <si>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</si>
  <si>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RÓWNE SZANSE W ZDROWIU-PROGRAM PROFILAKTYKI I PROMOCJI ZDROWIA W POWIECIE ŚWIDWIŃSKIM</t>
  </si>
  <si>
    <t>Starostwo Powiatowe</t>
  </si>
  <si>
    <t>1.1.1.2</t>
  </si>
  <si>
    <t>RPO WZ działanie 8.6- Zdobyć zawód a nie być zawiedzionym</t>
  </si>
  <si>
    <t>1.1.2</t>
  </si>
  <si>
    <t>1.1.2.1</t>
  </si>
  <si>
    <t xml:space="preserve">Budowa instalacji ogniw fotowoltaicznych na terenie Powiatu Świdwińskiego - </t>
  </si>
  <si>
    <t>1.1.2.2</t>
  </si>
  <si>
    <t>Dostosowanie infrastruktury szkolnictwa zawodowego do potrzeb lokalnego rynku pracy na obszarze Strefy Centralnej na terenie Powiatu Świdwińskiego</t>
  </si>
  <si>
    <t>1.1.2.3</t>
  </si>
  <si>
    <t>Stworzenie centrum popularyzującego naukę na obszarze Strefy Centralnej</t>
  </si>
  <si>
    <t>1.1.2.4</t>
  </si>
  <si>
    <t xml:space="preserve">Utworzenie i uzbrojenie strefy aktywności biznesowej 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</si>
  <si>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</si>
  <si>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</si>
  <si>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</si>
  <si>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</si>
  <si>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</si>
  <si>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</si>
  <si>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</si>
  <si>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</si>
  <si>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</si>
  <si>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Przebudowa drogi powiatowej nr 3340Z na odcinku Rymań - Sławoborze</t>
  </si>
  <si>
    <t>1.3.2.2</t>
  </si>
  <si>
    <t>Rozbudowa Zespołu Placówek Specjalnych w Sławoborzu - część dydaktyczna</t>
  </si>
  <si>
    <t>1.3.2.3</t>
  </si>
  <si>
    <t>Wykup tomografu - Wykup tomografu</t>
  </si>
  <si>
    <t>Wykonanie za I półrocze 2016</t>
  </si>
  <si>
    <t>Realizacja przedsięwzięć Wieloletniej Prognozy Finansowej Powiatu Świdwińskiego za I półrocze 2016 roku</t>
  </si>
  <si>
    <t>strona - 1 -</t>
  </si>
  <si>
    <t>strona - 2 -</t>
  </si>
  <si>
    <t>Powiatowy Zarząd Dróg w Świdwinie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</si>
</sst>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2" borderId="6" xfId="0" applyFont="1" applyFill="1" applyBorder="1" applyAlignment="1" applyProtection="1">
      <alignment horizontal="center" vertical="center" wrapText="1" shrinkToFit="1"/>
      <protection locked="0"/>
    </xf>
    <xf numFmtId="164" fontId="3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164" fontId="2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2" borderId="6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2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/>
    <xf numFmtId="164" fontId="2" fillId="3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4" borderId="6" xfId="0" applyFill="1" applyBorder="1" applyAlignment="1"/>
    <xf numFmtId="164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3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6" xfId="0" applyBorder="1" applyAlignment="1"/>
    <xf numFmtId="164" fontId="2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3" borderId="6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left" vertical="center" wrapText="1" shrinkToFit="1"/>
      <protection locked="0"/>
    </xf>
    <xf numFmtId="0" fontId="2" fillId="3" borderId="6" xfId="0" applyFont="1" applyFill="1" applyBorder="1" applyAlignment="1" applyProtection="1">
      <alignment horizontal="left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 horizontal="right" vertical="top" wrapText="1" shrinkToFit="1"/>
      <protection locked="0"/>
    </xf>
    <xf numFmtId="0" fontId="3" fillId="2" borderId="6" xfId="0" applyFont="1" applyFill="1" applyBorder="1" applyAlignment="1" applyProtection="1">
      <alignment horizontal="left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165" fontId="3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165" fontId="2" fillId="3" borderId="6" xfId="0" applyNumberFormat="1" applyFont="1" applyFill="1" applyBorder="1" applyAlignment="1" applyProtection="1">
      <alignment horizontal="right" vertical="center" wrapText="1" shrinkToFit="1"/>
      <protection locked="0"/>
    </xf>
    <xf numFmtId="165" fontId="0" fillId="4" borderId="6" xfId="0" applyNumberFormat="1" applyFill="1" applyBorder="1" applyAlignment="1"/>
    <xf numFmtId="165" fontId="2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165" fontId="3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165" fontId="0" fillId="0" borderId="6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" workbookViewId="0">
      <selection activeCell="H16" sqref="H16:H17"/>
    </sheetView>
  </sheetViews>
  <sheetFormatPr defaultRowHeight="15" x14ac:dyDescent="0.25"/>
  <cols>
    <col min="1" max="1" width="9.140625" style="1"/>
    <col min="2" max="2" width="29" style="1" customWidth="1"/>
    <col min="3" max="3" width="19.140625" style="1" customWidth="1"/>
    <col min="4" max="4" width="6.7109375" style="1" customWidth="1"/>
    <col min="5" max="5" width="6.85546875" style="1" customWidth="1"/>
    <col min="6" max="6" width="13.5703125" style="2" customWidth="1"/>
    <col min="7" max="7" width="13" style="2" customWidth="1"/>
    <col min="8" max="9" width="12.42578125" style="2" customWidth="1"/>
    <col min="10" max="10" width="11" style="2" customWidth="1"/>
    <col min="11" max="11" width="11.140625" style="2" customWidth="1"/>
    <col min="12" max="12" width="12.7109375" style="2" customWidth="1"/>
  </cols>
  <sheetData>
    <row r="1" spans="1:12" ht="15.75" x14ac:dyDescent="0.25">
      <c r="B1" s="9" t="s">
        <v>49</v>
      </c>
      <c r="C1" s="10"/>
      <c r="D1" s="10"/>
      <c r="E1" s="10"/>
      <c r="F1" s="10"/>
      <c r="G1" s="10"/>
      <c r="H1" s="10"/>
      <c r="I1" s="10"/>
      <c r="J1" s="10"/>
      <c r="K1" s="10"/>
    </row>
    <row r="3" spans="1:12" ht="32.25" customHeight="1" x14ac:dyDescent="0.25">
      <c r="A3" s="30" t="s">
        <v>0</v>
      </c>
      <c r="B3" s="32" t="s">
        <v>1</v>
      </c>
      <c r="C3" s="32" t="s">
        <v>2</v>
      </c>
      <c r="D3" s="34" t="s">
        <v>3</v>
      </c>
      <c r="E3" s="35"/>
      <c r="F3" s="17" t="s">
        <v>4</v>
      </c>
      <c r="G3" s="17" t="s">
        <v>5</v>
      </c>
      <c r="H3" s="17" t="s">
        <v>48</v>
      </c>
      <c r="I3" s="17" t="s">
        <v>6</v>
      </c>
      <c r="J3" s="17" t="s">
        <v>7</v>
      </c>
      <c r="K3" s="17" t="s">
        <v>8</v>
      </c>
      <c r="L3" s="21" t="s">
        <v>9</v>
      </c>
    </row>
    <row r="4" spans="1:12" ht="26.25" customHeight="1" x14ac:dyDescent="0.25">
      <c r="A4" s="31"/>
      <c r="B4" s="33"/>
      <c r="C4" s="33"/>
      <c r="D4" s="5" t="s">
        <v>10</v>
      </c>
      <c r="E4" s="5" t="s">
        <v>11</v>
      </c>
      <c r="F4" s="18"/>
      <c r="G4" s="18"/>
      <c r="H4" s="18"/>
      <c r="I4" s="18"/>
      <c r="J4" s="18"/>
      <c r="K4" s="18"/>
      <c r="L4" s="21"/>
    </row>
    <row r="5" spans="1:12" ht="20.25" customHeight="1" x14ac:dyDescent="0.25">
      <c r="A5" s="6">
        <v>1</v>
      </c>
      <c r="B5" s="24" t="s">
        <v>12</v>
      </c>
      <c r="C5" s="24"/>
      <c r="D5" s="24"/>
      <c r="E5" s="24"/>
      <c r="F5" s="7">
        <v>29321349</v>
      </c>
      <c r="G5" s="7">
        <v>2298052</v>
      </c>
      <c r="H5" s="39">
        <f>H8+H25+H29</f>
        <v>1859207.69</v>
      </c>
      <c r="I5" s="7">
        <v>3735473</v>
      </c>
      <c r="J5" s="7">
        <v>4326988</v>
      </c>
      <c r="K5" s="7">
        <v>7949894</v>
      </c>
      <c r="L5" s="7">
        <v>18310407</v>
      </c>
    </row>
    <row r="6" spans="1:12" ht="19.5" customHeight="1" x14ac:dyDescent="0.25">
      <c r="A6" s="6" t="s">
        <v>13</v>
      </c>
      <c r="B6" s="24" t="s">
        <v>14</v>
      </c>
      <c r="C6" s="24"/>
      <c r="D6" s="24"/>
      <c r="E6" s="24"/>
      <c r="F6" s="7">
        <v>7372728</v>
      </c>
      <c r="G6" s="7">
        <v>1199131</v>
      </c>
      <c r="H6" s="39">
        <f>H10+H27+H31</f>
        <v>913693.68</v>
      </c>
      <c r="I6" s="7">
        <v>651222</v>
      </c>
      <c r="J6" s="7">
        <v>980587</v>
      </c>
      <c r="K6" s="7">
        <v>756559</v>
      </c>
      <c r="L6" s="7">
        <v>3587499</v>
      </c>
    </row>
    <row r="7" spans="1:12" ht="24.75" customHeight="1" x14ac:dyDescent="0.25">
      <c r="A7" s="6" t="s">
        <v>15</v>
      </c>
      <c r="B7" s="24" t="s">
        <v>16</v>
      </c>
      <c r="C7" s="24"/>
      <c r="D7" s="24"/>
      <c r="E7" s="24"/>
      <c r="F7" s="7">
        <v>21948621</v>
      </c>
      <c r="G7" s="7">
        <v>1098921</v>
      </c>
      <c r="H7" s="39">
        <f>H14+H28+H32</f>
        <v>945514.01</v>
      </c>
      <c r="I7" s="7">
        <v>3084251</v>
      </c>
      <c r="J7" s="7">
        <v>3346401</v>
      </c>
      <c r="K7" s="7">
        <v>7193335</v>
      </c>
      <c r="L7" s="7">
        <v>14722908</v>
      </c>
    </row>
    <row r="8" spans="1:12" ht="15" customHeight="1" x14ac:dyDescent="0.25">
      <c r="A8" s="23" t="s">
        <v>17</v>
      </c>
      <c r="B8" s="25" t="s">
        <v>18</v>
      </c>
      <c r="C8" s="25"/>
      <c r="D8" s="25"/>
      <c r="E8" s="25"/>
      <c r="F8" s="15">
        <v>17731158</v>
      </c>
      <c r="G8" s="15">
        <v>1199131</v>
      </c>
      <c r="H8" s="37">
        <f>H10+H14</f>
        <v>913693.68</v>
      </c>
      <c r="I8" s="15">
        <v>3419916</v>
      </c>
      <c r="J8" s="15">
        <v>4326988</v>
      </c>
      <c r="K8" s="15">
        <v>3449894</v>
      </c>
      <c r="L8" s="15">
        <v>12395929</v>
      </c>
    </row>
    <row r="9" spans="1:12" ht="39.75" customHeight="1" x14ac:dyDescent="0.25">
      <c r="A9" s="16"/>
      <c r="B9" s="25"/>
      <c r="C9" s="25"/>
      <c r="D9" s="25"/>
      <c r="E9" s="25"/>
      <c r="F9" s="16"/>
      <c r="G9" s="16"/>
      <c r="H9" s="38"/>
      <c r="I9" s="16"/>
      <c r="J9" s="16"/>
      <c r="K9" s="16"/>
      <c r="L9" s="16"/>
    </row>
    <row r="10" spans="1:12" ht="24" customHeight="1" x14ac:dyDescent="0.25">
      <c r="A10" s="6" t="s">
        <v>19</v>
      </c>
      <c r="B10" s="24" t="s">
        <v>14</v>
      </c>
      <c r="C10" s="24"/>
      <c r="D10" s="24"/>
      <c r="E10" s="24"/>
      <c r="F10" s="7">
        <v>7372728</v>
      </c>
      <c r="G10" s="7">
        <v>1199131</v>
      </c>
      <c r="H10" s="39">
        <f>H11</f>
        <v>913693.68</v>
      </c>
      <c r="I10" s="7">
        <v>651222</v>
      </c>
      <c r="J10" s="7">
        <v>980587</v>
      </c>
      <c r="K10" s="7">
        <v>756559</v>
      </c>
      <c r="L10" s="7">
        <v>3587499</v>
      </c>
    </row>
    <row r="11" spans="1:12" ht="22.5" customHeight="1" x14ac:dyDescent="0.25">
      <c r="A11" s="13" t="s">
        <v>20</v>
      </c>
      <c r="B11" s="29" t="s">
        <v>21</v>
      </c>
      <c r="C11" s="22" t="s">
        <v>22</v>
      </c>
      <c r="D11" s="22">
        <v>2015</v>
      </c>
      <c r="E11" s="22">
        <v>2016</v>
      </c>
      <c r="F11" s="19">
        <v>3281242</v>
      </c>
      <c r="G11" s="19">
        <v>1199131</v>
      </c>
      <c r="H11" s="40">
        <v>913693.68</v>
      </c>
      <c r="I11" s="19">
        <v>0</v>
      </c>
      <c r="J11" s="19">
        <v>0</v>
      </c>
      <c r="K11" s="19">
        <v>0</v>
      </c>
      <c r="L11" s="19">
        <v>1199131</v>
      </c>
    </row>
    <row r="12" spans="1:12" x14ac:dyDescent="0.25">
      <c r="A12" s="14"/>
      <c r="B12" s="29"/>
      <c r="C12" s="20"/>
      <c r="D12" s="20"/>
      <c r="E12" s="20"/>
      <c r="F12" s="20"/>
      <c r="G12" s="20"/>
      <c r="H12" s="41"/>
      <c r="I12" s="20"/>
      <c r="J12" s="20"/>
      <c r="K12" s="20"/>
      <c r="L12" s="20"/>
    </row>
    <row r="13" spans="1:12" ht="52.5" customHeight="1" x14ac:dyDescent="0.25">
      <c r="A13" s="3" t="s">
        <v>23</v>
      </c>
      <c r="B13" s="8" t="s">
        <v>24</v>
      </c>
      <c r="C13" s="3" t="s">
        <v>22</v>
      </c>
      <c r="D13" s="3">
        <v>2017</v>
      </c>
      <c r="E13" s="3">
        <v>2022</v>
      </c>
      <c r="F13" s="4">
        <v>4091486</v>
      </c>
      <c r="G13" s="4">
        <v>0</v>
      </c>
      <c r="H13" s="36">
        <v>0</v>
      </c>
      <c r="I13" s="4">
        <v>651222</v>
      </c>
      <c r="J13" s="4">
        <v>980587</v>
      </c>
      <c r="K13" s="4">
        <v>756559</v>
      </c>
      <c r="L13" s="4">
        <v>2388368</v>
      </c>
    </row>
    <row r="14" spans="1:12" ht="15" customHeight="1" x14ac:dyDescent="0.25">
      <c r="A14" s="6" t="s">
        <v>25</v>
      </c>
      <c r="B14" s="24" t="s">
        <v>16</v>
      </c>
      <c r="C14" s="24"/>
      <c r="D14" s="24"/>
      <c r="E14" s="24"/>
      <c r="F14" s="7">
        <v>10358430</v>
      </c>
      <c r="G14" s="7">
        <v>0</v>
      </c>
      <c r="H14" s="39">
        <v>0</v>
      </c>
      <c r="I14" s="7">
        <v>2768694</v>
      </c>
      <c r="J14" s="7">
        <v>3346401</v>
      </c>
      <c r="K14" s="7">
        <v>2693335</v>
      </c>
      <c r="L14" s="7">
        <v>8808430</v>
      </c>
    </row>
    <row r="15" spans="1:12" ht="38.25" x14ac:dyDescent="0.25">
      <c r="A15" s="3" t="s">
        <v>26</v>
      </c>
      <c r="B15" s="8" t="s">
        <v>27</v>
      </c>
      <c r="C15" s="3" t="s">
        <v>22</v>
      </c>
      <c r="D15" s="3">
        <v>2017</v>
      </c>
      <c r="E15" s="3">
        <v>2018</v>
      </c>
      <c r="F15" s="4">
        <v>658430</v>
      </c>
      <c r="G15" s="4">
        <v>0</v>
      </c>
      <c r="H15" s="36">
        <v>0</v>
      </c>
      <c r="I15" s="4">
        <v>212029</v>
      </c>
      <c r="J15" s="4">
        <v>446401</v>
      </c>
      <c r="K15" s="4">
        <v>0</v>
      </c>
      <c r="L15" s="4">
        <v>658430</v>
      </c>
    </row>
    <row r="16" spans="1:12" ht="22.5" customHeight="1" x14ac:dyDescent="0.25">
      <c r="A16" s="22" t="s">
        <v>28</v>
      </c>
      <c r="B16" s="29" t="s">
        <v>29</v>
      </c>
      <c r="C16" s="22" t="s">
        <v>22</v>
      </c>
      <c r="D16" s="22">
        <v>2017</v>
      </c>
      <c r="E16" s="22">
        <v>2020</v>
      </c>
      <c r="F16" s="19">
        <v>3000000</v>
      </c>
      <c r="G16" s="19">
        <v>0</v>
      </c>
      <c r="H16" s="40">
        <v>0</v>
      </c>
      <c r="I16" s="19">
        <v>750000</v>
      </c>
      <c r="J16" s="19">
        <v>750000</v>
      </c>
      <c r="K16" s="19">
        <v>750000</v>
      </c>
      <c r="L16" s="19">
        <v>2250000</v>
      </c>
    </row>
    <row r="17" spans="1:12" x14ac:dyDescent="0.25">
      <c r="A17" s="20"/>
      <c r="B17" s="29"/>
      <c r="C17" s="20"/>
      <c r="D17" s="20"/>
      <c r="E17" s="20"/>
      <c r="F17" s="20"/>
      <c r="G17" s="20"/>
      <c r="H17" s="41"/>
      <c r="I17" s="20"/>
      <c r="J17" s="20"/>
      <c r="K17" s="20"/>
      <c r="L17" s="20"/>
    </row>
    <row r="18" spans="1:12" ht="90" customHeight="1" x14ac:dyDescent="0.25">
      <c r="A18" s="3" t="s">
        <v>30</v>
      </c>
      <c r="B18" s="8" t="s">
        <v>31</v>
      </c>
      <c r="C18" s="3" t="s">
        <v>22</v>
      </c>
      <c r="D18" s="3">
        <v>2017</v>
      </c>
      <c r="E18" s="3">
        <v>2020</v>
      </c>
      <c r="F18" s="4">
        <v>3500000</v>
      </c>
      <c r="G18" s="4">
        <v>0</v>
      </c>
      <c r="H18" s="36">
        <v>0</v>
      </c>
      <c r="I18" s="4">
        <v>1306665</v>
      </c>
      <c r="J18" s="4">
        <v>1200000</v>
      </c>
      <c r="K18" s="4">
        <v>993335</v>
      </c>
      <c r="L18" s="4">
        <v>3500000</v>
      </c>
    </row>
    <row r="19" spans="1:12" ht="25.5" x14ac:dyDescent="0.25">
      <c r="A19" s="3" t="s">
        <v>32</v>
      </c>
      <c r="B19" s="8" t="s">
        <v>33</v>
      </c>
      <c r="C19" s="3" t="s">
        <v>22</v>
      </c>
      <c r="D19" s="3">
        <v>2017</v>
      </c>
      <c r="E19" s="3">
        <v>2020</v>
      </c>
      <c r="F19" s="4">
        <v>3200000</v>
      </c>
      <c r="G19" s="4">
        <v>0</v>
      </c>
      <c r="H19" s="36">
        <v>0</v>
      </c>
      <c r="I19" s="4">
        <v>500000</v>
      </c>
      <c r="J19" s="4">
        <v>950000</v>
      </c>
      <c r="K19" s="4">
        <v>950000</v>
      </c>
      <c r="L19" s="4">
        <v>2400000</v>
      </c>
    </row>
    <row r="20" spans="1:12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11" t="s">
        <v>50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</row>
    <row r="22" spans="1:12" ht="1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8"/>
      <c r="K22" s="28"/>
      <c r="L22" s="28"/>
    </row>
    <row r="23" spans="1:12" ht="27" customHeight="1" x14ac:dyDescent="0.25">
      <c r="A23" s="26" t="s">
        <v>0</v>
      </c>
      <c r="B23" s="26" t="s">
        <v>1</v>
      </c>
      <c r="C23" s="26" t="s">
        <v>2</v>
      </c>
      <c r="D23" s="26" t="s">
        <v>3</v>
      </c>
      <c r="E23" s="26"/>
      <c r="F23" s="21" t="s">
        <v>4</v>
      </c>
      <c r="G23" s="21" t="s">
        <v>5</v>
      </c>
      <c r="H23" s="17" t="s">
        <v>48</v>
      </c>
      <c r="I23" s="21" t="s">
        <v>6</v>
      </c>
      <c r="J23" s="21" t="s">
        <v>7</v>
      </c>
      <c r="K23" s="21" t="s">
        <v>8</v>
      </c>
      <c r="L23" s="21" t="s">
        <v>9</v>
      </c>
    </row>
    <row r="24" spans="1:12" ht="45.75" customHeight="1" x14ac:dyDescent="0.25">
      <c r="A24" s="26"/>
      <c r="B24" s="26"/>
      <c r="C24" s="26"/>
      <c r="D24" s="6" t="s">
        <v>10</v>
      </c>
      <c r="E24" s="6" t="s">
        <v>11</v>
      </c>
      <c r="F24" s="21"/>
      <c r="G24" s="21"/>
      <c r="H24" s="18"/>
      <c r="I24" s="21"/>
      <c r="J24" s="21"/>
      <c r="K24" s="21"/>
      <c r="L24" s="21"/>
    </row>
    <row r="25" spans="1:12" ht="15" customHeight="1" x14ac:dyDescent="0.25">
      <c r="A25" s="23" t="s">
        <v>34</v>
      </c>
      <c r="B25" s="25" t="s">
        <v>35</v>
      </c>
      <c r="C25" s="25"/>
      <c r="D25" s="25"/>
      <c r="E25" s="25"/>
      <c r="F25" s="15">
        <v>0</v>
      </c>
      <c r="G25" s="15">
        <v>0</v>
      </c>
      <c r="H25" s="37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x14ac:dyDescent="0.25">
      <c r="A26" s="16"/>
      <c r="B26" s="25"/>
      <c r="C26" s="25"/>
      <c r="D26" s="25"/>
      <c r="E26" s="25"/>
      <c r="F26" s="16"/>
      <c r="G26" s="16"/>
      <c r="H26" s="38"/>
      <c r="I26" s="16"/>
      <c r="J26" s="16"/>
      <c r="K26" s="16"/>
      <c r="L26" s="16"/>
    </row>
    <row r="27" spans="1:12" ht="18" customHeight="1" x14ac:dyDescent="0.25">
      <c r="A27" s="6" t="s">
        <v>36</v>
      </c>
      <c r="B27" s="24" t="s">
        <v>14</v>
      </c>
      <c r="C27" s="24"/>
      <c r="D27" s="24"/>
      <c r="E27" s="24"/>
      <c r="F27" s="7">
        <v>0</v>
      </c>
      <c r="G27" s="7">
        <v>0</v>
      </c>
      <c r="H27" s="39">
        <v>0</v>
      </c>
      <c r="I27" s="7">
        <v>0</v>
      </c>
      <c r="J27" s="7">
        <v>0</v>
      </c>
      <c r="K27" s="7">
        <v>0</v>
      </c>
      <c r="L27" s="7">
        <v>0</v>
      </c>
    </row>
    <row r="28" spans="1:12" ht="21.75" customHeight="1" x14ac:dyDescent="0.25">
      <c r="A28" s="6" t="s">
        <v>37</v>
      </c>
      <c r="B28" s="24" t="s">
        <v>16</v>
      </c>
      <c r="C28" s="24"/>
      <c r="D28" s="24"/>
      <c r="E28" s="24"/>
      <c r="F28" s="7">
        <v>0</v>
      </c>
      <c r="G28" s="7">
        <v>0</v>
      </c>
      <c r="H28" s="39">
        <v>0</v>
      </c>
      <c r="I28" s="7">
        <v>0</v>
      </c>
      <c r="J28" s="7">
        <v>0</v>
      </c>
      <c r="K28" s="7">
        <v>0</v>
      </c>
      <c r="L28" s="7">
        <v>0</v>
      </c>
    </row>
    <row r="29" spans="1:12" ht="15" customHeight="1" x14ac:dyDescent="0.25">
      <c r="A29" s="23" t="s">
        <v>38</v>
      </c>
      <c r="B29" s="25" t="s">
        <v>39</v>
      </c>
      <c r="C29" s="25"/>
      <c r="D29" s="25"/>
      <c r="E29" s="25"/>
      <c r="F29" s="15">
        <v>11590191</v>
      </c>
      <c r="G29" s="15">
        <v>1098921</v>
      </c>
      <c r="H29" s="37">
        <f>H31+H32</f>
        <v>945514.01</v>
      </c>
      <c r="I29" s="15">
        <v>315557</v>
      </c>
      <c r="J29" s="15">
        <v>0</v>
      </c>
      <c r="K29" s="15">
        <v>4500000</v>
      </c>
      <c r="L29" s="15">
        <v>5914478</v>
      </c>
    </row>
    <row r="30" spans="1:12" ht="23.25" customHeight="1" x14ac:dyDescent="0.25">
      <c r="A30" s="16"/>
      <c r="B30" s="25"/>
      <c r="C30" s="25"/>
      <c r="D30" s="25"/>
      <c r="E30" s="25"/>
      <c r="F30" s="16"/>
      <c r="G30" s="16"/>
      <c r="H30" s="38"/>
      <c r="I30" s="16"/>
      <c r="J30" s="16"/>
      <c r="K30" s="16"/>
      <c r="L30" s="16"/>
    </row>
    <row r="31" spans="1:12" ht="24" customHeight="1" x14ac:dyDescent="0.25">
      <c r="A31" s="6" t="s">
        <v>40</v>
      </c>
      <c r="B31" s="24" t="s">
        <v>14</v>
      </c>
      <c r="C31" s="24"/>
      <c r="D31" s="24"/>
      <c r="E31" s="24"/>
      <c r="F31" s="7">
        <v>0</v>
      </c>
      <c r="G31" s="7">
        <v>0</v>
      </c>
      <c r="H31" s="39"/>
      <c r="I31" s="7">
        <v>0</v>
      </c>
      <c r="J31" s="7">
        <v>0</v>
      </c>
      <c r="K31" s="7">
        <v>0</v>
      </c>
      <c r="L31" s="7">
        <v>0</v>
      </c>
    </row>
    <row r="32" spans="1:12" ht="24" customHeight="1" x14ac:dyDescent="0.25">
      <c r="A32" s="6" t="s">
        <v>41</v>
      </c>
      <c r="B32" s="24" t="s">
        <v>16</v>
      </c>
      <c r="C32" s="24"/>
      <c r="D32" s="24"/>
      <c r="E32" s="24"/>
      <c r="F32" s="7">
        <v>11590191</v>
      </c>
      <c r="G32" s="7">
        <v>1098921</v>
      </c>
      <c r="H32" s="39">
        <f>SUM(H33:H35)</f>
        <v>945514.01</v>
      </c>
      <c r="I32" s="7">
        <v>315557</v>
      </c>
      <c r="J32" s="7">
        <v>0</v>
      </c>
      <c r="K32" s="7">
        <v>4500000</v>
      </c>
      <c r="L32" s="7">
        <v>5914478</v>
      </c>
    </row>
    <row r="33" spans="1:12" ht="47.25" customHeight="1" x14ac:dyDescent="0.25">
      <c r="A33" s="3" t="s">
        <v>42</v>
      </c>
      <c r="B33" s="8" t="s">
        <v>43</v>
      </c>
      <c r="C33" s="3" t="s">
        <v>52</v>
      </c>
      <c r="D33" s="3">
        <v>2019</v>
      </c>
      <c r="E33" s="3">
        <v>2020</v>
      </c>
      <c r="F33" s="4">
        <v>9000000</v>
      </c>
      <c r="G33" s="4">
        <v>0</v>
      </c>
      <c r="H33" s="36">
        <v>0</v>
      </c>
      <c r="I33" s="4">
        <v>0</v>
      </c>
      <c r="J33" s="4">
        <v>0</v>
      </c>
      <c r="K33" s="4">
        <v>4500000</v>
      </c>
      <c r="L33" s="4">
        <v>4500000</v>
      </c>
    </row>
    <row r="34" spans="1:12" ht="46.5" customHeight="1" x14ac:dyDescent="0.25">
      <c r="A34" s="3" t="s">
        <v>44</v>
      </c>
      <c r="B34" s="8" t="s">
        <v>45</v>
      </c>
      <c r="C34" s="3" t="s">
        <v>22</v>
      </c>
      <c r="D34" s="3">
        <v>2015</v>
      </c>
      <c r="E34" s="3">
        <v>2017</v>
      </c>
      <c r="F34" s="4">
        <v>1960191</v>
      </c>
      <c r="G34" s="4">
        <v>729921</v>
      </c>
      <c r="H34" s="36">
        <v>576514.01</v>
      </c>
      <c r="I34" s="4">
        <v>315557</v>
      </c>
      <c r="J34" s="4">
        <v>0</v>
      </c>
      <c r="K34" s="4">
        <v>0</v>
      </c>
      <c r="L34" s="4">
        <v>1045478</v>
      </c>
    </row>
    <row r="35" spans="1:12" ht="39" customHeight="1" x14ac:dyDescent="0.25">
      <c r="A35" s="3" t="s">
        <v>46</v>
      </c>
      <c r="B35" s="8" t="s">
        <v>47</v>
      </c>
      <c r="C35" s="3" t="s">
        <v>22</v>
      </c>
      <c r="D35" s="3">
        <v>2015</v>
      </c>
      <c r="E35" s="3">
        <v>2016</v>
      </c>
      <c r="F35" s="4">
        <v>630000</v>
      </c>
      <c r="G35" s="4">
        <v>369000</v>
      </c>
      <c r="H35" s="36">
        <v>369000</v>
      </c>
      <c r="I35" s="4">
        <v>0</v>
      </c>
      <c r="J35" s="4">
        <v>0</v>
      </c>
      <c r="K35" s="4">
        <v>0</v>
      </c>
      <c r="L35" s="4">
        <v>369000</v>
      </c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46" spans="1:12" x14ac:dyDescent="0.25">
      <c r="A46" s="11" t="s">
        <v>51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</row>
  </sheetData>
  <mergeCells count="88">
    <mergeCell ref="L3:L4"/>
    <mergeCell ref="B5:E5"/>
    <mergeCell ref="A3:A4"/>
    <mergeCell ref="B3:B4"/>
    <mergeCell ref="C3:C4"/>
    <mergeCell ref="D3:E3"/>
    <mergeCell ref="F3:F4"/>
    <mergeCell ref="H3:H4"/>
    <mergeCell ref="B7:E7"/>
    <mergeCell ref="B6:E6"/>
    <mergeCell ref="I3:I4"/>
    <mergeCell ref="J3:J4"/>
    <mergeCell ref="K3:K4"/>
    <mergeCell ref="B11:B12"/>
    <mergeCell ref="J11:J12"/>
    <mergeCell ref="K11:K12"/>
    <mergeCell ref="L11:L12"/>
    <mergeCell ref="B10:E10"/>
    <mergeCell ref="A20:L20"/>
    <mergeCell ref="A22:I22"/>
    <mergeCell ref="J22:L22"/>
    <mergeCell ref="B16:B17"/>
    <mergeCell ref="B14:E14"/>
    <mergeCell ref="A23:A24"/>
    <mergeCell ref="B23:B24"/>
    <mergeCell ref="C23:C24"/>
    <mergeCell ref="D23:E23"/>
    <mergeCell ref="F23:F24"/>
    <mergeCell ref="H29:H30"/>
    <mergeCell ref="I29:I30"/>
    <mergeCell ref="B28:E28"/>
    <mergeCell ref="B27:E27"/>
    <mergeCell ref="I23:I24"/>
    <mergeCell ref="B25:E26"/>
    <mergeCell ref="H23:H24"/>
    <mergeCell ref="B32:E32"/>
    <mergeCell ref="B31:E31"/>
    <mergeCell ref="B29:E30"/>
    <mergeCell ref="F29:F30"/>
    <mergeCell ref="A29:A30"/>
    <mergeCell ref="C11:C12"/>
    <mergeCell ref="D11:D12"/>
    <mergeCell ref="E11:E12"/>
    <mergeCell ref="F11:F12"/>
    <mergeCell ref="H11:H12"/>
    <mergeCell ref="A8:A9"/>
    <mergeCell ref="F8:F9"/>
    <mergeCell ref="H8:H9"/>
    <mergeCell ref="I8:I9"/>
    <mergeCell ref="J8:J9"/>
    <mergeCell ref="B8:E9"/>
    <mergeCell ref="K25:K26"/>
    <mergeCell ref="L25:L26"/>
    <mergeCell ref="L8:L9"/>
    <mergeCell ref="D16:D17"/>
    <mergeCell ref="E16:E17"/>
    <mergeCell ref="F16:F17"/>
    <mergeCell ref="H16:H17"/>
    <mergeCell ref="I16:I17"/>
    <mergeCell ref="J16:J17"/>
    <mergeCell ref="K16:K17"/>
    <mergeCell ref="L16:L17"/>
    <mergeCell ref="K8:K9"/>
    <mergeCell ref="I11:I12"/>
    <mergeCell ref="J23:J24"/>
    <mergeCell ref="K23:K24"/>
    <mergeCell ref="L23:L24"/>
    <mergeCell ref="A25:A26"/>
    <mergeCell ref="F25:F26"/>
    <mergeCell ref="H25:H26"/>
    <mergeCell ref="I25:I26"/>
    <mergeCell ref="J25:J26"/>
    <mergeCell ref="B1:K1"/>
    <mergeCell ref="A46:L46"/>
    <mergeCell ref="A11:A12"/>
    <mergeCell ref="J29:J30"/>
    <mergeCell ref="K29:K30"/>
    <mergeCell ref="L29:L30"/>
    <mergeCell ref="G3:G4"/>
    <mergeCell ref="G8:G9"/>
    <mergeCell ref="G11:G12"/>
    <mergeCell ref="G16:G17"/>
    <mergeCell ref="G23:G24"/>
    <mergeCell ref="G25:G26"/>
    <mergeCell ref="G29:G30"/>
    <mergeCell ref="A16:A17"/>
    <mergeCell ref="C16:C17"/>
    <mergeCell ref="A21:L2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2016-07-15T11:03:50Z</cp:lastPrinted>
  <dcterms:created xsi:type="dcterms:W3CDTF">2016-07-15T10:43:38Z</dcterms:created>
  <dcterms:modified xsi:type="dcterms:W3CDTF">2016-07-20T12:34:01Z</dcterms:modified>
</cp:coreProperties>
</file>