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ochody_Wydatki" sheetId="1" r:id="rId1"/>
    <sheet name="zmiany_fundusze" sheetId="2" r:id="rId2"/>
    <sheet name="zmiany_dochody własne" sheetId="3" r:id="rId3"/>
  </sheets>
  <definedNames/>
  <calcPr fullCalcOnLoad="1"/>
</workbook>
</file>

<file path=xl/sharedStrings.xml><?xml version="1.0" encoding="utf-8"?>
<sst xmlns="http://schemas.openxmlformats.org/spreadsheetml/2006/main" count="285" uniqueCount="159">
  <si>
    <t>Dział</t>
  </si>
  <si>
    <t xml:space="preserve">Rozdział </t>
  </si>
  <si>
    <t>§</t>
  </si>
  <si>
    <t>Nazwa</t>
  </si>
  <si>
    <t>Zwiększenie</t>
  </si>
  <si>
    <t xml:space="preserve">Zmniejszenie </t>
  </si>
  <si>
    <t>Załącznik Nr 1 do Uchwały</t>
  </si>
  <si>
    <t xml:space="preserve">Rady Powiatu w Świdwinie </t>
  </si>
  <si>
    <t xml:space="preserve">DOCHODY </t>
  </si>
  <si>
    <t>ADMINISTRACJA PUBLICZNA</t>
  </si>
  <si>
    <t>Starostwa Powiatowe</t>
  </si>
  <si>
    <t xml:space="preserve"> 0 970</t>
  </si>
  <si>
    <t xml:space="preserve">Wpływy z różnych dochodów </t>
  </si>
  <si>
    <t>Środki pochodzące z Norweskiego Mechanizmu Finansowego,Mechanizmu</t>
  </si>
  <si>
    <t>Finansowego Europejskiego Obszaru Gospodarczego  oraz Szwajcarsko-</t>
  </si>
  <si>
    <t>Polskiego Programu Współpracy</t>
  </si>
  <si>
    <t>TRANSPORT I ŁĄCZNOŚĆ</t>
  </si>
  <si>
    <t xml:space="preserve">Powiatowy Zarząd Dróg w Świdwinie </t>
  </si>
  <si>
    <t>Drogi publiczne powiatowe</t>
  </si>
  <si>
    <t>OŚWIATA I WYCHOWANIE</t>
  </si>
  <si>
    <t>Szkoły Zawodowe</t>
  </si>
  <si>
    <t xml:space="preserve">Zespół Szkół Rolniczych CKP w Świdwinie </t>
  </si>
  <si>
    <t xml:space="preserve"> 0 690</t>
  </si>
  <si>
    <t xml:space="preserve">Wpływy z różnych opłat </t>
  </si>
  <si>
    <t xml:space="preserve">POZOSTAŁE ZADANIA W ZAKRESIE POLITYKI SPOŁECZNEJ </t>
  </si>
  <si>
    <t>Powiatowe Urzędy Pracy</t>
  </si>
  <si>
    <t xml:space="preserve">Powiatowy Urząd Pracy w Świdwinie </t>
  </si>
  <si>
    <t xml:space="preserve"> 0 750</t>
  </si>
  <si>
    <t>Dochody z najmu i dzierżawy składników majątkowych SP , jst lub innych jed.</t>
  </si>
  <si>
    <t>Razem dochody</t>
  </si>
  <si>
    <t>Załącznik Nr 2 do Uchwały</t>
  </si>
  <si>
    <t xml:space="preserve">WYDATKI </t>
  </si>
  <si>
    <t>Załącznik Nr 3 do Uchwały</t>
  </si>
  <si>
    <t xml:space="preserve">PRZENIESIENIE PLANOWANYCH WYDATKÓW MIĘDZY DZIAŁAMI </t>
  </si>
  <si>
    <t>Szkoły zawodowe</t>
  </si>
  <si>
    <t xml:space="preserve">Pozostała działalność </t>
  </si>
  <si>
    <t xml:space="preserve">EDUKACYJNA OPIEKA WYCHOWAWCZA </t>
  </si>
  <si>
    <t>Internaty i bursy szkolne</t>
  </si>
  <si>
    <t xml:space="preserve">POMOC SPOŁECZNA </t>
  </si>
  <si>
    <t xml:space="preserve">Domy Pomocy Społecznej </t>
  </si>
  <si>
    <t>Środki na dofinansowanie własnych inwestycji gmin, powiatów,samorządów</t>
  </si>
  <si>
    <t>województw, pozyskane z innych źródeł</t>
  </si>
  <si>
    <t xml:space="preserve">Wynagrodzenia osobowe pracowników </t>
  </si>
  <si>
    <t xml:space="preserve">Zakup usług pozostałych </t>
  </si>
  <si>
    <t>Odpisy na ZFŚS</t>
  </si>
  <si>
    <t xml:space="preserve">Razem przeniesienia planowanych wydatków między działami </t>
  </si>
  <si>
    <t>Zakup usług remontowych</t>
  </si>
  <si>
    <t xml:space="preserve">Składki na ubezpieczenia społeczne </t>
  </si>
  <si>
    <t xml:space="preserve">Składki na Fundusz Pracy </t>
  </si>
  <si>
    <t>GOSPODARKA MIESZKANIOWA</t>
  </si>
  <si>
    <t xml:space="preserve">Gospodarka gruntami i nieruchomościami </t>
  </si>
  <si>
    <t xml:space="preserve">Zakup energii </t>
  </si>
  <si>
    <t xml:space="preserve">ADMINISTRACJA PUBLICZNA </t>
  </si>
  <si>
    <t xml:space="preserve">Fundusz termomodernizacji i remontów </t>
  </si>
  <si>
    <t xml:space="preserve">Zakup usług remontowych </t>
  </si>
  <si>
    <t xml:space="preserve">Starostwo Powiatowe w Świdwinie </t>
  </si>
  <si>
    <t>Specjalne Ośrodki Szkolno-Wychowawcze</t>
  </si>
  <si>
    <t xml:space="preserve">Specjalny Ośrodek Szkolno-Wychowawczy w Sławoborzu </t>
  </si>
  <si>
    <t xml:space="preserve">Gimnazja Specjalne </t>
  </si>
  <si>
    <t>Zakup pomocy naukowych, dydaktycznych i książek</t>
  </si>
  <si>
    <t>Dom Pomocy Społecznej w Modrzewcu</t>
  </si>
  <si>
    <t xml:space="preserve">Wydatki inwestycyjne jednostek budżetowych </t>
  </si>
  <si>
    <t xml:space="preserve">Razem wydatki </t>
  </si>
  <si>
    <t xml:space="preserve">Zakup materiałów i wyposażenia </t>
  </si>
  <si>
    <t>Licea Ogólnokształcące</t>
  </si>
  <si>
    <t xml:space="preserve">Zespół Szkół Ponadgimnazjalnych w Świdwinie </t>
  </si>
  <si>
    <t xml:space="preserve">Wydatki inwestycyjne jednostek budżetowych   (Solary ) </t>
  </si>
  <si>
    <t>Załącznik Nr 4 do Uchwały</t>
  </si>
  <si>
    <t>PRZENIESIENIE PLANOWANYCH DOCHODÓW MIĘDZY PARAGRAFAMI</t>
  </si>
  <si>
    <t>EDUKACYJNA OPIEKA WYCHOWAWCZA</t>
  </si>
  <si>
    <t>Specjalny Ośrodek Szkolno-Wychowawczy w Sławoborzu</t>
  </si>
  <si>
    <t xml:space="preserve"> 0 680</t>
  </si>
  <si>
    <t>Wpływy od rodziców z tytułu odpłatności  za utrzymanie dzieci w placówkach</t>
  </si>
  <si>
    <t xml:space="preserve">opiekuńczo-wychowawczych </t>
  </si>
  <si>
    <t>Wpływy z różnych opłat</t>
  </si>
  <si>
    <t xml:space="preserve">Razem przeniesienie planowanych dochodów między paragrafami </t>
  </si>
  <si>
    <t>Placówki opiekuńczo-wychowawcze</t>
  </si>
  <si>
    <t xml:space="preserve">POWS"Dzieciowisko"  w Świdwinie </t>
  </si>
  <si>
    <t xml:space="preserve"> 0 830</t>
  </si>
  <si>
    <t>Wpływy z usług</t>
  </si>
  <si>
    <t xml:space="preserve">Zakup akcesoriów komputerowych, w tym programów i licencji  </t>
  </si>
  <si>
    <t>LEŚNICTWO</t>
  </si>
  <si>
    <t>0 20</t>
  </si>
  <si>
    <t xml:space="preserve">0 2001 </t>
  </si>
  <si>
    <t>Gospodarka leśna</t>
  </si>
  <si>
    <t xml:space="preserve">sektora finansów publicznych </t>
  </si>
  <si>
    <t xml:space="preserve">LEŚNICTWO </t>
  </si>
  <si>
    <t>0 2001</t>
  </si>
  <si>
    <t xml:space="preserve">Gospodarka leśna </t>
  </si>
  <si>
    <t>Różne wydatki na rzecz osób fizycznych</t>
  </si>
  <si>
    <t>Załącznik Nr 5 do Uchwały</t>
  </si>
  <si>
    <t xml:space="preserve"> Rady Powiatu w Świdwinie</t>
  </si>
  <si>
    <t>Załącznik Nr 7 do Uchwały</t>
  </si>
  <si>
    <t>Nr XXIV/112/08 z dnia 18.12.2008r.</t>
  </si>
  <si>
    <t>Plan przychodów i wydatków Powiatowego Funduszu</t>
  </si>
  <si>
    <t>Ochrony Środowiska i Gospodarki Wodnej</t>
  </si>
  <si>
    <t>w złotych</t>
  </si>
  <si>
    <t>Lp.</t>
  </si>
  <si>
    <t xml:space="preserve">§ </t>
  </si>
  <si>
    <t xml:space="preserve">Wyszczególnienie                                                                             Dział 900 Rozdział 90011                                 </t>
  </si>
  <si>
    <t>Plan po zmianach na 2009 rok</t>
  </si>
  <si>
    <t>I.</t>
  </si>
  <si>
    <t>x</t>
  </si>
  <si>
    <t>Stan środków obrotowych na początek roku</t>
  </si>
  <si>
    <t xml:space="preserve">II. </t>
  </si>
  <si>
    <t>Przychody</t>
  </si>
  <si>
    <t>1.</t>
  </si>
  <si>
    <t xml:space="preserve">Różne, w tym określone ustawowo przychody </t>
  </si>
  <si>
    <t>funduszy celowych</t>
  </si>
  <si>
    <t>RAZEM</t>
  </si>
  <si>
    <t>III.</t>
  </si>
  <si>
    <t>Wydatki</t>
  </si>
  <si>
    <t>Wydatki bieżące, w tym:</t>
  </si>
  <si>
    <t>Dotacje przekazane z funduszy celowych na realizację</t>
  </si>
  <si>
    <t>Zakup materiałów i wyposażenia</t>
  </si>
  <si>
    <t>Zakup usług pozostałych</t>
  </si>
  <si>
    <t>Zakup usług dostępu do sieci Internet</t>
  </si>
  <si>
    <t>Szkolenia pracowników</t>
  </si>
  <si>
    <t>Zakup mat.papierniczych do sprzętu drukarskiego i ksero</t>
  </si>
  <si>
    <t xml:space="preserve">Zakup akcesoriów komupetrowych, w tym programów </t>
  </si>
  <si>
    <t xml:space="preserve">2. </t>
  </si>
  <si>
    <t>Wydatki inwestycyjne</t>
  </si>
  <si>
    <t>Wydatki inwestycyjne funduszy celowych</t>
  </si>
  <si>
    <t>VI.</t>
  </si>
  <si>
    <t>Stan środków obrotowych na koniec roku</t>
  </si>
  <si>
    <t>Załącznik Nr 6 do Uchwały</t>
  </si>
  <si>
    <t>Załącznik Nr 8 do Uchwały</t>
  </si>
  <si>
    <t>Gospodarki Zasobem Geodezyjnym i Kartograficznym</t>
  </si>
  <si>
    <t xml:space="preserve">Wyszczególnienie                                                                                Dział 710 Rozdział 71030                              </t>
  </si>
  <si>
    <t>0 830</t>
  </si>
  <si>
    <t>2.</t>
  </si>
  <si>
    <t>0 920</t>
  </si>
  <si>
    <t>Pozostałe odsetki</t>
  </si>
  <si>
    <t>3.</t>
  </si>
  <si>
    <t>Przelewy redystrybucyjne</t>
  </si>
  <si>
    <t>Zakup energii</t>
  </si>
  <si>
    <t>Różne opłaty i składki</t>
  </si>
  <si>
    <t>Zakup akcesoriów komputerowych, w tym programów i licencji</t>
  </si>
  <si>
    <t>Wydatki na zakupy inwestycyjne funduszy celowych</t>
  </si>
  <si>
    <t>Wyszczególnienie</t>
  </si>
  <si>
    <t>Zmniejszenie</t>
  </si>
  <si>
    <t xml:space="preserve">Dochody własne jednostek </t>
  </si>
  <si>
    <t>budżetowych, z tego:</t>
  </si>
  <si>
    <t>Zespół Szkół Rolniczych CKP</t>
  </si>
  <si>
    <t>w Świdwinie (r.85410)</t>
  </si>
  <si>
    <t xml:space="preserve"> - dochody</t>
  </si>
  <si>
    <t xml:space="preserve"> - wydatki</t>
  </si>
  <si>
    <t>OGÓŁEM</t>
  </si>
  <si>
    <t>Plan dochodów i wydatków rachunku dochodów własnych jednostek budżetowych na 2009 rok</t>
  </si>
  <si>
    <t xml:space="preserve">Środki otrzymane od pozostałych jednostek zaliczanych do sektora finansów </t>
  </si>
  <si>
    <t xml:space="preserve">publicznych na realizację zadań bieżących jednostek zaliczanych do </t>
  </si>
  <si>
    <t>Opłaty z tyt.zakupu usług telekomunikacyjnych telefonii stacjonarnej</t>
  </si>
  <si>
    <t>Zakup materiałów papierniczych do sprzętu drukarskiego i urządzeń kserograficznych</t>
  </si>
  <si>
    <t>zadań bieżących dla jedn.zaliczanych do sektora fin.pub.</t>
  </si>
  <si>
    <t>zadań bieżących dla jedn. niezaliczanych do sektora fin.pub.</t>
  </si>
  <si>
    <t>Dotacje z funduszy celowych na finansowanie lub dofinansowenie</t>
  </si>
  <si>
    <t>kosztów realizacji inwestycji i zakupów inwestycyjnych jednostek</t>
  </si>
  <si>
    <t>sektora finansów publicznych</t>
  </si>
  <si>
    <t>Nr XXXIV/178/09 z dnia 3.12.2009r.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</si>
</sst>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;[Red]#,##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65" fontId="7" fillId="0" borderId="14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165" fontId="4" fillId="0" borderId="14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165" fontId="7" fillId="33" borderId="14" xfId="0" applyNumberFormat="1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65" fontId="8" fillId="0" borderId="14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65" fontId="4" fillId="0" borderId="14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18" xfId="0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20" xfId="0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/>
    </xf>
    <xf numFmtId="165" fontId="3" fillId="0" borderId="16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165" fontId="1" fillId="0" borderId="22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65" fontId="7" fillId="0" borderId="19" xfId="0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zoomScalePageLayoutView="0" workbookViewId="0" topLeftCell="A1">
      <selection activeCell="F178" sqref="E178:F178"/>
    </sheetView>
  </sheetViews>
  <sheetFormatPr defaultColWidth="9.140625" defaultRowHeight="12.75"/>
  <cols>
    <col min="3" max="3" width="7.421875" style="0" customWidth="1"/>
    <col min="4" max="4" width="68.28125" style="0" customWidth="1"/>
    <col min="5" max="6" width="18.7109375" style="0" customWidth="1"/>
  </cols>
  <sheetData>
    <row r="1" spans="1:14" ht="15.75">
      <c r="A1" s="1"/>
      <c r="B1" s="1"/>
      <c r="C1" s="1"/>
      <c r="D1" s="1"/>
      <c r="F1" s="85" t="s">
        <v>6</v>
      </c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F2" s="85" t="s">
        <v>7</v>
      </c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84" t="s">
        <v>8</v>
      </c>
      <c r="E3" s="87"/>
      <c r="F3" s="88" t="s">
        <v>158</v>
      </c>
      <c r="G3" s="1"/>
      <c r="H3" s="1"/>
      <c r="I3" s="1"/>
      <c r="J3" s="1"/>
      <c r="K3" s="1"/>
      <c r="L3" s="1"/>
      <c r="M3" s="1"/>
      <c r="N3" s="1"/>
    </row>
    <row r="4" spans="1:14" ht="15.75">
      <c r="A4" s="20" t="s">
        <v>0</v>
      </c>
      <c r="B4" s="3" t="s">
        <v>1</v>
      </c>
      <c r="C4" s="20" t="s">
        <v>2</v>
      </c>
      <c r="D4" s="2" t="s">
        <v>3</v>
      </c>
      <c r="E4" s="20" t="s">
        <v>4</v>
      </c>
      <c r="F4" s="3" t="s">
        <v>5</v>
      </c>
      <c r="G4" s="1"/>
      <c r="H4" s="1"/>
      <c r="I4" s="1"/>
      <c r="J4" s="1"/>
      <c r="K4" s="1"/>
      <c r="L4" s="1"/>
      <c r="M4" s="1"/>
      <c r="N4" s="1"/>
    </row>
    <row r="5" spans="1:14" ht="15.75">
      <c r="A5" s="21"/>
      <c r="B5" s="5"/>
      <c r="C5" s="21"/>
      <c r="D5" s="4"/>
      <c r="E5" s="21"/>
      <c r="F5" s="5"/>
      <c r="G5" s="1"/>
      <c r="H5" s="1"/>
      <c r="I5" s="1"/>
      <c r="J5" s="1"/>
      <c r="K5" s="1"/>
      <c r="L5" s="1"/>
      <c r="M5" s="1"/>
      <c r="N5" s="1"/>
    </row>
    <row r="6" spans="1:14" ht="15.75">
      <c r="A6" s="77" t="s">
        <v>82</v>
      </c>
      <c r="B6" s="65"/>
      <c r="C6" s="39"/>
      <c r="D6" s="40" t="s">
        <v>81</v>
      </c>
      <c r="E6" s="47">
        <v>4999</v>
      </c>
      <c r="F6" s="48">
        <v>0</v>
      </c>
      <c r="G6" s="1"/>
      <c r="H6" s="1"/>
      <c r="I6" s="1"/>
      <c r="J6" s="1"/>
      <c r="K6" s="1"/>
      <c r="L6" s="1"/>
      <c r="M6" s="1"/>
      <c r="N6" s="1"/>
    </row>
    <row r="7" spans="1:14" ht="15.75">
      <c r="A7" s="82"/>
      <c r="B7" s="77" t="s">
        <v>83</v>
      </c>
      <c r="C7" s="41"/>
      <c r="D7" s="40" t="s">
        <v>84</v>
      </c>
      <c r="E7" s="47">
        <v>4999</v>
      </c>
      <c r="F7" s="48">
        <v>0</v>
      </c>
      <c r="G7" s="1"/>
      <c r="H7" s="1"/>
      <c r="I7" s="1"/>
      <c r="J7" s="1"/>
      <c r="K7" s="1"/>
      <c r="L7" s="1"/>
      <c r="M7" s="1"/>
      <c r="N7" s="1"/>
    </row>
    <row r="8" spans="1:14" ht="15.75">
      <c r="A8" s="76"/>
      <c r="B8" s="29"/>
      <c r="C8" s="33">
        <v>2460</v>
      </c>
      <c r="D8" s="32" t="s">
        <v>149</v>
      </c>
      <c r="E8" s="49"/>
      <c r="F8" s="50"/>
      <c r="G8" s="1"/>
      <c r="H8" s="1"/>
      <c r="I8" s="1"/>
      <c r="J8" s="1"/>
      <c r="K8" s="1"/>
      <c r="L8" s="1"/>
      <c r="M8" s="1"/>
      <c r="N8" s="1"/>
    </row>
    <row r="9" spans="1:14" ht="15.75">
      <c r="A9" s="76"/>
      <c r="B9" s="29"/>
      <c r="C9" s="33"/>
      <c r="D9" s="32" t="s">
        <v>150</v>
      </c>
      <c r="E9" s="49"/>
      <c r="F9" s="50"/>
      <c r="G9" s="1"/>
      <c r="H9" s="1"/>
      <c r="I9" s="1"/>
      <c r="J9" s="1"/>
      <c r="K9" s="1"/>
      <c r="L9" s="1"/>
      <c r="M9" s="1"/>
      <c r="N9" s="1"/>
    </row>
    <row r="10" spans="1:14" ht="15.75">
      <c r="A10" s="79"/>
      <c r="B10" s="21"/>
      <c r="C10" s="33"/>
      <c r="D10" s="32" t="s">
        <v>85</v>
      </c>
      <c r="E10" s="49">
        <v>4999</v>
      </c>
      <c r="F10" s="50"/>
      <c r="G10" s="1"/>
      <c r="H10" s="1"/>
      <c r="I10" s="1"/>
      <c r="J10" s="1"/>
      <c r="K10" s="1"/>
      <c r="L10" s="1"/>
      <c r="M10" s="1"/>
      <c r="N10" s="1"/>
    </row>
    <row r="11" spans="1:14" ht="15.75">
      <c r="A11" s="81">
        <v>600</v>
      </c>
      <c r="B11" s="78"/>
      <c r="C11" s="39"/>
      <c r="D11" s="40" t="s">
        <v>16</v>
      </c>
      <c r="E11" s="47">
        <v>69000</v>
      </c>
      <c r="F11" s="48">
        <v>0</v>
      </c>
      <c r="G11" s="1"/>
      <c r="H11" s="1"/>
      <c r="I11" s="1"/>
      <c r="J11" s="1"/>
      <c r="K11" s="1"/>
      <c r="L11" s="1"/>
      <c r="M11" s="1"/>
      <c r="N11" s="1"/>
    </row>
    <row r="12" spans="1:14" ht="15.75">
      <c r="A12" s="34"/>
      <c r="B12" s="42">
        <v>60014</v>
      </c>
      <c r="C12" s="41"/>
      <c r="D12" s="40" t="s">
        <v>18</v>
      </c>
      <c r="E12" s="47">
        <v>69000</v>
      </c>
      <c r="F12" s="48">
        <v>0</v>
      </c>
      <c r="G12" s="1"/>
      <c r="H12" s="1"/>
      <c r="I12" s="1"/>
      <c r="J12" s="1"/>
      <c r="K12" s="1"/>
      <c r="L12" s="1"/>
      <c r="M12" s="1"/>
      <c r="N12" s="1"/>
    </row>
    <row r="13" spans="1:14" ht="15.75">
      <c r="A13" s="34"/>
      <c r="B13" s="35"/>
      <c r="C13" s="33"/>
      <c r="D13" s="51" t="s">
        <v>17</v>
      </c>
      <c r="E13" s="52"/>
      <c r="F13" s="53"/>
      <c r="G13" s="1"/>
      <c r="H13" s="1"/>
      <c r="I13" s="1"/>
      <c r="J13" s="1"/>
      <c r="K13" s="1"/>
      <c r="L13" s="1"/>
      <c r="M13" s="1"/>
      <c r="N13" s="1"/>
    </row>
    <row r="14" spans="1:14" ht="15.75">
      <c r="A14" s="36"/>
      <c r="B14" s="37"/>
      <c r="C14" s="57" t="s">
        <v>11</v>
      </c>
      <c r="D14" s="32" t="s">
        <v>12</v>
      </c>
      <c r="E14" s="49">
        <v>69000</v>
      </c>
      <c r="F14" s="50"/>
      <c r="G14" s="1"/>
      <c r="H14" s="1"/>
      <c r="I14" s="1"/>
      <c r="J14" s="1"/>
      <c r="K14" s="1"/>
      <c r="L14" s="1"/>
      <c r="M14" s="1"/>
      <c r="N14" s="1"/>
    </row>
    <row r="15" spans="1:14" ht="15.75">
      <c r="A15" s="25">
        <v>750</v>
      </c>
      <c r="B15" s="12"/>
      <c r="C15" s="7"/>
      <c r="D15" s="43" t="s">
        <v>9</v>
      </c>
      <c r="E15" s="8">
        <f>E17+E22</f>
        <v>265351</v>
      </c>
      <c r="F15" s="45">
        <v>621072</v>
      </c>
      <c r="G15" s="1"/>
      <c r="H15" s="1"/>
      <c r="I15" s="1"/>
      <c r="J15" s="1"/>
      <c r="K15" s="1"/>
      <c r="L15" s="1"/>
      <c r="M15" s="1"/>
      <c r="N15" s="1"/>
    </row>
    <row r="16" spans="1:14" ht="15.75">
      <c r="A16" s="63"/>
      <c r="B16" s="58">
        <v>75020</v>
      </c>
      <c r="C16" s="19"/>
      <c r="D16" s="43" t="s">
        <v>10</v>
      </c>
      <c r="E16" s="8">
        <f>SUM(E17:E22)</f>
        <v>265351</v>
      </c>
      <c r="F16" s="45"/>
      <c r="G16" s="1"/>
      <c r="H16" s="1"/>
      <c r="I16" s="1"/>
      <c r="J16" s="1"/>
      <c r="K16" s="1"/>
      <c r="L16" s="1"/>
      <c r="M16" s="1"/>
      <c r="N16" s="1"/>
    </row>
    <row r="17" spans="1:14" ht="15.75">
      <c r="A17" s="11"/>
      <c r="B17" s="22"/>
      <c r="C17" s="73" t="s">
        <v>11</v>
      </c>
      <c r="D17" s="44" t="s">
        <v>12</v>
      </c>
      <c r="E17" s="28">
        <v>35141</v>
      </c>
      <c r="F17" s="46"/>
      <c r="G17" s="1"/>
      <c r="H17" s="1"/>
      <c r="I17" s="1"/>
      <c r="J17" s="1"/>
      <c r="K17" s="1"/>
      <c r="L17" s="1"/>
      <c r="M17" s="1"/>
      <c r="N17" s="1"/>
    </row>
    <row r="18" spans="1:14" ht="15.75">
      <c r="A18" s="11"/>
      <c r="B18" s="22"/>
      <c r="C18" s="73">
        <v>6290</v>
      </c>
      <c r="D18" s="27" t="s">
        <v>40</v>
      </c>
      <c r="E18" s="28"/>
      <c r="F18" s="46"/>
      <c r="G18" s="1"/>
      <c r="H18" s="1"/>
      <c r="I18" s="1"/>
      <c r="J18" s="1"/>
      <c r="K18" s="1"/>
      <c r="L18" s="1"/>
      <c r="M18" s="1"/>
      <c r="N18" s="1"/>
    </row>
    <row r="19" spans="1:14" ht="15.75">
      <c r="A19" s="11"/>
      <c r="B19" s="22"/>
      <c r="C19" s="73"/>
      <c r="D19" s="27" t="s">
        <v>41</v>
      </c>
      <c r="E19" s="28"/>
      <c r="F19" s="46">
        <v>621072</v>
      </c>
      <c r="G19" s="1"/>
      <c r="H19" s="1"/>
      <c r="I19" s="1"/>
      <c r="J19" s="1"/>
      <c r="K19" s="1"/>
      <c r="L19" s="1"/>
      <c r="M19" s="1"/>
      <c r="N19" s="1"/>
    </row>
    <row r="20" spans="1:14" ht="15.75">
      <c r="A20" s="11"/>
      <c r="B20" s="22"/>
      <c r="C20" s="70">
        <v>8546</v>
      </c>
      <c r="D20" s="44" t="s">
        <v>13</v>
      </c>
      <c r="E20" s="28"/>
      <c r="F20" s="46"/>
      <c r="G20" s="1"/>
      <c r="H20" s="1"/>
      <c r="I20" s="1"/>
      <c r="J20" s="1"/>
      <c r="K20" s="1"/>
      <c r="L20" s="1"/>
      <c r="M20" s="1"/>
      <c r="N20" s="1"/>
    </row>
    <row r="21" spans="1:14" ht="15.75">
      <c r="A21" s="11"/>
      <c r="B21" s="22"/>
      <c r="C21" s="70"/>
      <c r="D21" s="44" t="s">
        <v>14</v>
      </c>
      <c r="E21" s="28"/>
      <c r="F21" s="46"/>
      <c r="G21" s="1"/>
      <c r="H21" s="1"/>
      <c r="I21" s="1"/>
      <c r="J21" s="1"/>
      <c r="K21" s="1"/>
      <c r="L21" s="1"/>
      <c r="M21" s="1"/>
      <c r="N21" s="1"/>
    </row>
    <row r="22" spans="1:14" ht="15.75">
      <c r="A22" s="11"/>
      <c r="B22" s="22"/>
      <c r="C22" s="70"/>
      <c r="D22" s="44" t="s">
        <v>15</v>
      </c>
      <c r="E22" s="28">
        <v>230210</v>
      </c>
      <c r="F22" s="46"/>
      <c r="G22" s="1"/>
      <c r="H22" s="1"/>
      <c r="I22" s="1"/>
      <c r="J22" s="1"/>
      <c r="K22" s="1"/>
      <c r="L22" s="1"/>
      <c r="M22" s="1"/>
      <c r="N22" s="1"/>
    </row>
    <row r="23" spans="1:14" ht="15.75">
      <c r="A23" s="7">
        <v>801</v>
      </c>
      <c r="B23" s="7"/>
      <c r="C23" s="7"/>
      <c r="D23" s="7" t="s">
        <v>19</v>
      </c>
      <c r="E23" s="8">
        <f>E24+E27</f>
        <v>800</v>
      </c>
      <c r="F23" s="8">
        <v>0</v>
      </c>
      <c r="G23" s="1"/>
      <c r="H23" s="1"/>
      <c r="I23" s="1"/>
      <c r="J23" s="1"/>
      <c r="K23" s="1"/>
      <c r="L23" s="1"/>
      <c r="M23" s="1"/>
      <c r="N23" s="1"/>
    </row>
    <row r="24" spans="1:14" ht="15.75">
      <c r="A24" s="58"/>
      <c r="B24" s="58">
        <v>80120</v>
      </c>
      <c r="C24" s="7"/>
      <c r="D24" s="7" t="s">
        <v>64</v>
      </c>
      <c r="E24" s="8">
        <v>200</v>
      </c>
      <c r="F24" s="8"/>
      <c r="G24" s="1"/>
      <c r="H24" s="1"/>
      <c r="I24" s="1"/>
      <c r="J24" s="1"/>
      <c r="K24" s="1"/>
      <c r="L24" s="1"/>
      <c r="M24" s="1"/>
      <c r="N24" s="1"/>
    </row>
    <row r="25" spans="1:14" ht="15.75">
      <c r="A25" s="25"/>
      <c r="B25" s="25"/>
      <c r="C25" s="7"/>
      <c r="D25" s="55" t="s">
        <v>65</v>
      </c>
      <c r="E25" s="56"/>
      <c r="F25" s="56"/>
      <c r="G25" s="1"/>
      <c r="H25" s="1"/>
      <c r="I25" s="1"/>
      <c r="J25" s="1"/>
      <c r="K25" s="1"/>
      <c r="L25" s="1"/>
      <c r="M25" s="1"/>
      <c r="N25" s="1"/>
    </row>
    <row r="26" spans="1:14" ht="15.75">
      <c r="A26" s="25"/>
      <c r="B26" s="30"/>
      <c r="C26" s="26" t="s">
        <v>22</v>
      </c>
      <c r="D26" s="27" t="s">
        <v>23</v>
      </c>
      <c r="E26" s="28">
        <v>200</v>
      </c>
      <c r="F26" s="8"/>
      <c r="G26" s="1"/>
      <c r="H26" s="1"/>
      <c r="I26" s="1"/>
      <c r="J26" s="1"/>
      <c r="K26" s="1"/>
      <c r="L26" s="1"/>
      <c r="M26" s="1"/>
      <c r="N26" s="1"/>
    </row>
    <row r="27" spans="1:14" ht="15.75">
      <c r="A27" s="22"/>
      <c r="B27" s="6">
        <v>80130</v>
      </c>
      <c r="C27" s="7"/>
      <c r="D27" s="7" t="s">
        <v>20</v>
      </c>
      <c r="E27" s="8">
        <v>600</v>
      </c>
      <c r="F27" s="8">
        <v>0</v>
      </c>
      <c r="G27" s="1"/>
      <c r="H27" s="1"/>
      <c r="I27" s="1"/>
      <c r="J27" s="1"/>
      <c r="K27" s="1"/>
      <c r="L27" s="1"/>
      <c r="M27" s="1"/>
      <c r="N27" s="1"/>
    </row>
    <row r="28" spans="1:14" ht="15.75">
      <c r="A28" s="22"/>
      <c r="B28" s="1"/>
      <c r="C28" s="27"/>
      <c r="D28" s="55" t="s">
        <v>21</v>
      </c>
      <c r="E28" s="56"/>
      <c r="F28" s="56"/>
      <c r="G28" s="1"/>
      <c r="H28" s="1"/>
      <c r="I28" s="1"/>
      <c r="J28" s="1"/>
      <c r="K28" s="1"/>
      <c r="L28" s="1"/>
      <c r="M28" s="1"/>
      <c r="N28" s="1"/>
    </row>
    <row r="29" spans="1:14" ht="15.75">
      <c r="A29" s="23"/>
      <c r="B29" s="1"/>
      <c r="C29" s="59" t="s">
        <v>22</v>
      </c>
      <c r="D29" s="27" t="s">
        <v>23</v>
      </c>
      <c r="E29" s="28">
        <v>600</v>
      </c>
      <c r="F29" s="28"/>
      <c r="G29" s="1"/>
      <c r="H29" s="1"/>
      <c r="I29" s="1"/>
      <c r="J29" s="1"/>
      <c r="K29" s="1"/>
      <c r="L29" s="1"/>
      <c r="M29" s="1"/>
      <c r="N29" s="1"/>
    </row>
    <row r="30" spans="1:14" ht="15.75">
      <c r="A30" s="58">
        <v>852</v>
      </c>
      <c r="B30" s="7"/>
      <c r="C30" s="61"/>
      <c r="D30" s="7" t="s">
        <v>38</v>
      </c>
      <c r="E30" s="8">
        <v>1484</v>
      </c>
      <c r="F30" s="8">
        <v>325000</v>
      </c>
      <c r="G30" s="1"/>
      <c r="H30" s="1"/>
      <c r="I30" s="1"/>
      <c r="J30" s="1"/>
      <c r="K30" s="1"/>
      <c r="L30" s="1"/>
      <c r="M30" s="1"/>
      <c r="N30" s="1"/>
    </row>
    <row r="31" spans="1:14" ht="15.75">
      <c r="A31" s="58"/>
      <c r="B31" s="58">
        <v>85201</v>
      </c>
      <c r="C31" s="61"/>
      <c r="D31" s="7" t="s">
        <v>76</v>
      </c>
      <c r="E31" s="8">
        <f>E32</f>
        <v>1484</v>
      </c>
      <c r="F31" s="8">
        <v>0</v>
      </c>
      <c r="G31" s="1"/>
      <c r="H31" s="1"/>
      <c r="I31" s="1"/>
      <c r="J31" s="1"/>
      <c r="K31" s="1"/>
      <c r="L31" s="1"/>
      <c r="M31" s="1"/>
      <c r="N31" s="1"/>
    </row>
    <row r="32" spans="1:14" ht="15.75">
      <c r="A32" s="25"/>
      <c r="B32" s="25"/>
      <c r="C32" s="62"/>
      <c r="D32" s="55" t="s">
        <v>77</v>
      </c>
      <c r="E32" s="56">
        <f>E33+E34</f>
        <v>1484</v>
      </c>
      <c r="F32" s="56"/>
      <c r="G32" s="1"/>
      <c r="H32" s="1"/>
      <c r="I32" s="1"/>
      <c r="J32" s="1"/>
      <c r="K32" s="1"/>
      <c r="L32" s="1"/>
      <c r="M32" s="1"/>
      <c r="N32" s="1"/>
    </row>
    <row r="33" spans="1:14" ht="15.75">
      <c r="A33" s="25"/>
      <c r="B33" s="25"/>
      <c r="C33" s="60" t="s">
        <v>78</v>
      </c>
      <c r="D33" s="27" t="s">
        <v>79</v>
      </c>
      <c r="E33" s="28">
        <v>1464</v>
      </c>
      <c r="F33" s="28"/>
      <c r="G33" s="1"/>
      <c r="H33" s="1"/>
      <c r="I33" s="1"/>
      <c r="J33" s="1"/>
      <c r="K33" s="1"/>
      <c r="L33" s="1"/>
      <c r="M33" s="1"/>
      <c r="N33" s="1"/>
    </row>
    <row r="34" spans="1:14" ht="15.75">
      <c r="A34" s="30"/>
      <c r="B34" s="30"/>
      <c r="C34" s="60" t="s">
        <v>11</v>
      </c>
      <c r="D34" s="27" t="s">
        <v>12</v>
      </c>
      <c r="E34" s="28">
        <v>20</v>
      </c>
      <c r="F34" s="28"/>
      <c r="G34" s="1"/>
      <c r="H34" s="1"/>
      <c r="I34" s="1"/>
      <c r="J34" s="1"/>
      <c r="K34" s="1"/>
      <c r="L34" s="1"/>
      <c r="M34" s="1"/>
      <c r="N34" s="1"/>
    </row>
    <row r="35" spans="1:14" ht="15.75">
      <c r="A35" s="14"/>
      <c r="B35" s="14"/>
      <c r="C35" s="15"/>
      <c r="D35" s="14"/>
      <c r="E35" s="16"/>
      <c r="F35" s="16"/>
      <c r="G35" s="1"/>
      <c r="H35" s="1"/>
      <c r="I35" s="1"/>
      <c r="J35" s="1"/>
      <c r="K35" s="1"/>
      <c r="L35" s="1"/>
      <c r="M35" s="1"/>
      <c r="N35" s="1"/>
    </row>
    <row r="36" spans="1:14" ht="15.75">
      <c r="A36" s="14"/>
      <c r="B36" s="14"/>
      <c r="C36" s="15"/>
      <c r="D36" s="14"/>
      <c r="E36" s="16"/>
      <c r="F36" s="16"/>
      <c r="G36" s="1"/>
      <c r="H36" s="1"/>
      <c r="I36" s="1"/>
      <c r="J36" s="1"/>
      <c r="K36" s="1"/>
      <c r="L36" s="1"/>
      <c r="M36" s="1"/>
      <c r="N36" s="1"/>
    </row>
    <row r="37" spans="1:14" ht="15.75">
      <c r="A37" s="14"/>
      <c r="B37" s="14"/>
      <c r="C37" s="15"/>
      <c r="D37" s="14"/>
      <c r="E37" s="16"/>
      <c r="F37" s="16"/>
      <c r="G37" s="1"/>
      <c r="H37" s="1"/>
      <c r="I37" s="1"/>
      <c r="J37" s="1"/>
      <c r="K37" s="1"/>
      <c r="L37" s="1"/>
      <c r="M37" s="1"/>
      <c r="N37" s="1"/>
    </row>
    <row r="38" spans="1:14" ht="15.75">
      <c r="A38" s="20" t="s">
        <v>0</v>
      </c>
      <c r="B38" s="3" t="s">
        <v>1</v>
      </c>
      <c r="C38" s="20" t="s">
        <v>2</v>
      </c>
      <c r="D38" s="2" t="s">
        <v>3</v>
      </c>
      <c r="E38" s="20" t="s">
        <v>4</v>
      </c>
      <c r="F38" s="3" t="s">
        <v>5</v>
      </c>
      <c r="G38" s="1"/>
      <c r="H38" s="1"/>
      <c r="I38" s="1"/>
      <c r="J38" s="1"/>
      <c r="K38" s="1"/>
      <c r="L38" s="1"/>
      <c r="M38" s="1"/>
      <c r="N38" s="1"/>
    </row>
    <row r="39" spans="1:14" ht="15.75">
      <c r="A39" s="21"/>
      <c r="B39" s="5"/>
      <c r="C39" s="21"/>
      <c r="D39" s="4"/>
      <c r="E39" s="21"/>
      <c r="F39" s="5"/>
      <c r="G39" s="1"/>
      <c r="H39" s="1"/>
      <c r="I39" s="1"/>
      <c r="J39" s="1"/>
      <c r="K39" s="1"/>
      <c r="L39" s="1"/>
      <c r="M39" s="1"/>
      <c r="N39" s="1"/>
    </row>
    <row r="40" spans="1:14" ht="15.75">
      <c r="A40" s="22"/>
      <c r="B40" s="12">
        <v>85202</v>
      </c>
      <c r="C40" s="62"/>
      <c r="D40" s="7" t="s">
        <v>39</v>
      </c>
      <c r="E40" s="8">
        <v>0</v>
      </c>
      <c r="F40" s="8">
        <v>325000</v>
      </c>
      <c r="G40" s="1"/>
      <c r="H40" s="1"/>
      <c r="I40" s="1"/>
      <c r="J40" s="1"/>
      <c r="K40" s="1"/>
      <c r="L40" s="1"/>
      <c r="M40" s="1"/>
      <c r="N40" s="1"/>
    </row>
    <row r="41" spans="1:14" ht="15.75">
      <c r="A41" s="22"/>
      <c r="B41" s="14"/>
      <c r="C41" s="26">
        <v>6290</v>
      </c>
      <c r="D41" s="27" t="s">
        <v>40</v>
      </c>
      <c r="E41" s="28"/>
      <c r="F41" s="28"/>
      <c r="G41" s="1"/>
      <c r="H41" s="1"/>
      <c r="I41" s="1"/>
      <c r="J41" s="1"/>
      <c r="K41" s="1"/>
      <c r="L41" s="1"/>
      <c r="M41" s="1"/>
      <c r="N41" s="1"/>
    </row>
    <row r="42" spans="1:14" ht="15.75">
      <c r="A42" s="23"/>
      <c r="B42" s="18"/>
      <c r="C42" s="26"/>
      <c r="D42" s="27" t="s">
        <v>41</v>
      </c>
      <c r="E42" s="28"/>
      <c r="F42" s="28">
        <v>325000</v>
      </c>
      <c r="G42" s="1"/>
      <c r="H42" s="1"/>
      <c r="I42" s="1"/>
      <c r="J42" s="1"/>
      <c r="K42" s="1"/>
      <c r="L42" s="1"/>
      <c r="M42" s="1"/>
      <c r="N42" s="1"/>
    </row>
    <row r="43" spans="1:14" ht="15.75">
      <c r="A43" s="30">
        <v>853</v>
      </c>
      <c r="B43" s="7"/>
      <c r="C43" s="7"/>
      <c r="D43" s="7" t="s">
        <v>24</v>
      </c>
      <c r="E43" s="8">
        <v>2100</v>
      </c>
      <c r="F43" s="8">
        <v>0</v>
      </c>
      <c r="G43" s="1"/>
      <c r="H43" s="1"/>
      <c r="I43" s="1"/>
      <c r="J43" s="1"/>
      <c r="K43" s="1"/>
      <c r="L43" s="1"/>
      <c r="M43" s="1"/>
      <c r="N43" s="1"/>
    </row>
    <row r="44" spans="1:14" ht="15.75">
      <c r="A44" s="11"/>
      <c r="B44" s="58">
        <v>85333</v>
      </c>
      <c r="C44" s="7"/>
      <c r="D44" s="7" t="s">
        <v>25</v>
      </c>
      <c r="E44" s="8">
        <v>2100</v>
      </c>
      <c r="F44" s="8">
        <v>0</v>
      </c>
      <c r="G44" s="1"/>
      <c r="H44" s="1"/>
      <c r="I44" s="1"/>
      <c r="J44" s="1"/>
      <c r="K44" s="1"/>
      <c r="L44" s="1"/>
      <c r="M44" s="1"/>
      <c r="N44" s="1"/>
    </row>
    <row r="45" spans="1:14" ht="15.75">
      <c r="A45" s="11"/>
      <c r="B45" s="22"/>
      <c r="C45" s="27"/>
      <c r="D45" s="55" t="s">
        <v>26</v>
      </c>
      <c r="E45" s="56"/>
      <c r="F45" s="56"/>
      <c r="G45" s="1"/>
      <c r="H45" s="1"/>
      <c r="I45" s="1"/>
      <c r="J45" s="1"/>
      <c r="K45" s="1"/>
      <c r="L45" s="1"/>
      <c r="M45" s="1"/>
      <c r="N45" s="1"/>
    </row>
    <row r="46" spans="1:14" ht="15.75">
      <c r="A46" s="17"/>
      <c r="B46" s="23"/>
      <c r="C46" s="26" t="s">
        <v>27</v>
      </c>
      <c r="D46" s="27" t="s">
        <v>28</v>
      </c>
      <c r="E46" s="28">
        <v>2100</v>
      </c>
      <c r="F46" s="28"/>
      <c r="G46" s="1"/>
      <c r="H46" s="1"/>
      <c r="I46" s="1"/>
      <c r="J46" s="1"/>
      <c r="K46" s="1"/>
      <c r="L46" s="1"/>
      <c r="M46" s="1"/>
      <c r="N46" s="1"/>
    </row>
    <row r="47" spans="1:14" ht="15.75">
      <c r="A47" s="7"/>
      <c r="B47" s="7"/>
      <c r="C47" s="7"/>
      <c r="D47" s="7" t="s">
        <v>29</v>
      </c>
      <c r="E47" s="8">
        <f>E11+E15+E23+E43+E30+E6</f>
        <v>343734</v>
      </c>
      <c r="F47" s="8">
        <f>F15+F30</f>
        <v>946072</v>
      </c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9"/>
      <c r="F48" s="9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9"/>
      <c r="F49" s="9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9"/>
      <c r="F50" s="9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9"/>
      <c r="F51" s="9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9"/>
      <c r="F52" s="9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9"/>
      <c r="F53" s="9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9"/>
      <c r="F54" s="9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1"/>
      <c r="C55" s="1"/>
      <c r="D55" s="1"/>
      <c r="E55" s="9"/>
      <c r="F55" s="9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/>
      <c r="C56" s="1"/>
      <c r="D56" s="1"/>
      <c r="E56" s="9"/>
      <c r="F56" s="9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1"/>
      <c r="C57" s="1"/>
      <c r="D57" s="1"/>
      <c r="E57" s="9"/>
      <c r="F57" s="9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B58" s="1"/>
      <c r="C58" s="1"/>
      <c r="D58" s="1"/>
      <c r="E58" s="9"/>
      <c r="F58" s="9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9"/>
      <c r="F59" s="9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1"/>
      <c r="C60" s="1"/>
      <c r="D60" s="1"/>
      <c r="E60" s="9"/>
      <c r="F60" s="9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9"/>
      <c r="F61" s="9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9"/>
      <c r="F62" s="9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9"/>
      <c r="F63" s="9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9"/>
      <c r="F64" s="9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9"/>
      <c r="F65" s="9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9"/>
      <c r="F66" s="9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9"/>
      <c r="F67" s="9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9"/>
      <c r="F68" s="9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9"/>
      <c r="F69" s="9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9"/>
      <c r="F70" s="9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F71" s="85" t="s">
        <v>30</v>
      </c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F72" s="85" t="s">
        <v>7</v>
      </c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84" t="s">
        <v>31</v>
      </c>
      <c r="E73" s="87"/>
      <c r="F73" s="88" t="s">
        <v>158</v>
      </c>
      <c r="G73" s="1"/>
      <c r="H73" s="1"/>
      <c r="I73" s="1"/>
      <c r="J73" s="1"/>
      <c r="K73" s="1"/>
      <c r="L73" s="1"/>
      <c r="M73" s="1"/>
      <c r="N73" s="1"/>
    </row>
    <row r="74" spans="1:14" ht="15.75">
      <c r="A74" s="20" t="s">
        <v>0</v>
      </c>
      <c r="B74" s="3" t="s">
        <v>1</v>
      </c>
      <c r="C74" s="20" t="s">
        <v>2</v>
      </c>
      <c r="D74" s="2" t="s">
        <v>3</v>
      </c>
      <c r="E74" s="20" t="s">
        <v>4</v>
      </c>
      <c r="F74" s="3" t="s">
        <v>5</v>
      </c>
      <c r="G74" s="1"/>
      <c r="H74" s="1"/>
      <c r="I74" s="1"/>
      <c r="J74" s="1"/>
      <c r="K74" s="1"/>
      <c r="L74" s="1"/>
      <c r="M74" s="1"/>
      <c r="N74" s="1"/>
    </row>
    <row r="75" spans="1:14" ht="15.75">
      <c r="A75" s="29"/>
      <c r="B75" s="74"/>
      <c r="C75" s="21"/>
      <c r="D75" s="4"/>
      <c r="E75" s="21"/>
      <c r="F75" s="5"/>
      <c r="G75" s="1"/>
      <c r="H75" s="1"/>
      <c r="I75" s="1"/>
      <c r="J75" s="1"/>
      <c r="K75" s="1"/>
      <c r="L75" s="1"/>
      <c r="M75" s="1"/>
      <c r="N75" s="1"/>
    </row>
    <row r="76" spans="1:14" ht="15.75">
      <c r="A76" s="83" t="s">
        <v>82</v>
      </c>
      <c r="B76" s="38"/>
      <c r="C76" s="39"/>
      <c r="D76" s="40" t="s">
        <v>86</v>
      </c>
      <c r="E76" s="47">
        <v>4999</v>
      </c>
      <c r="F76" s="48">
        <v>0</v>
      </c>
      <c r="G76" s="1"/>
      <c r="H76" s="1"/>
      <c r="I76" s="1"/>
      <c r="J76" s="1"/>
      <c r="K76" s="1"/>
      <c r="L76" s="1"/>
      <c r="M76" s="1"/>
      <c r="N76" s="1"/>
    </row>
    <row r="77" spans="1:14" ht="15.75">
      <c r="A77" s="34"/>
      <c r="B77" s="80" t="s">
        <v>87</v>
      </c>
      <c r="C77" s="41"/>
      <c r="D77" s="40" t="s">
        <v>88</v>
      </c>
      <c r="E77" s="47">
        <v>4999</v>
      </c>
      <c r="F77" s="48">
        <v>0</v>
      </c>
      <c r="G77" s="1"/>
      <c r="H77" s="1"/>
      <c r="I77" s="1"/>
      <c r="J77" s="1"/>
      <c r="K77" s="1"/>
      <c r="L77" s="1"/>
      <c r="M77" s="1"/>
      <c r="N77" s="1"/>
    </row>
    <row r="78" spans="1:14" ht="15.75">
      <c r="A78" s="34"/>
      <c r="B78" s="35"/>
      <c r="C78" s="33">
        <v>3030</v>
      </c>
      <c r="D78" s="32" t="s">
        <v>89</v>
      </c>
      <c r="E78" s="49">
        <v>4999</v>
      </c>
      <c r="F78" s="50"/>
      <c r="G78" s="1"/>
      <c r="H78" s="1"/>
      <c r="I78" s="1"/>
      <c r="J78" s="1"/>
      <c r="K78" s="1"/>
      <c r="L78" s="1"/>
      <c r="M78" s="1"/>
      <c r="N78" s="1"/>
    </row>
    <row r="79" spans="1:14" ht="15.75">
      <c r="A79" s="81">
        <v>600</v>
      </c>
      <c r="B79" s="78"/>
      <c r="C79" s="38"/>
      <c r="D79" s="38" t="s">
        <v>16</v>
      </c>
      <c r="E79" s="66">
        <v>69000</v>
      </c>
      <c r="F79" s="66">
        <v>0</v>
      </c>
      <c r="G79" s="1"/>
      <c r="H79" s="1"/>
      <c r="I79" s="1"/>
      <c r="J79" s="1"/>
      <c r="K79" s="1"/>
      <c r="L79" s="1"/>
      <c r="M79" s="1"/>
      <c r="N79" s="1"/>
    </row>
    <row r="80" spans="1:14" ht="15.75">
      <c r="A80" s="67"/>
      <c r="B80" s="65">
        <v>60014</v>
      </c>
      <c r="C80" s="38"/>
      <c r="D80" s="38" t="s">
        <v>18</v>
      </c>
      <c r="E80" s="66">
        <v>69000</v>
      </c>
      <c r="F80" s="66">
        <v>0</v>
      </c>
      <c r="G80" s="1"/>
      <c r="H80" s="1"/>
      <c r="I80" s="1"/>
      <c r="J80" s="1"/>
      <c r="K80" s="1"/>
      <c r="L80" s="1"/>
      <c r="M80" s="1"/>
      <c r="N80" s="1"/>
    </row>
    <row r="81" spans="1:14" ht="15.75">
      <c r="A81" s="35"/>
      <c r="B81" s="35"/>
      <c r="C81" s="31"/>
      <c r="D81" s="68" t="s">
        <v>17</v>
      </c>
      <c r="E81" s="69">
        <f>SUM(E82:E84)</f>
        <v>69000</v>
      </c>
      <c r="F81" s="69"/>
      <c r="G81" s="1"/>
      <c r="H81" s="1"/>
      <c r="I81" s="1"/>
      <c r="J81" s="1"/>
      <c r="K81" s="1"/>
      <c r="L81" s="1"/>
      <c r="M81" s="1"/>
      <c r="N81" s="1"/>
    </row>
    <row r="82" spans="1:14" ht="15.75">
      <c r="A82" s="22"/>
      <c r="B82" s="22"/>
      <c r="C82" s="27">
        <v>4010</v>
      </c>
      <c r="D82" s="27" t="s">
        <v>42</v>
      </c>
      <c r="E82" s="28">
        <v>56574</v>
      </c>
      <c r="F82" s="28"/>
      <c r="G82" s="1"/>
      <c r="H82" s="1"/>
      <c r="I82" s="1"/>
      <c r="J82" s="1"/>
      <c r="K82" s="1"/>
      <c r="L82" s="1"/>
      <c r="M82" s="1"/>
      <c r="N82" s="1"/>
    </row>
    <row r="83" spans="1:14" ht="15.75">
      <c r="A83" s="22"/>
      <c r="B83" s="22"/>
      <c r="C83" s="27">
        <v>4110</v>
      </c>
      <c r="D83" s="27" t="s">
        <v>47</v>
      </c>
      <c r="E83" s="28">
        <v>10736</v>
      </c>
      <c r="F83" s="28"/>
      <c r="G83" s="1"/>
      <c r="H83" s="1"/>
      <c r="I83" s="1"/>
      <c r="J83" s="1"/>
      <c r="K83" s="1"/>
      <c r="L83" s="1"/>
      <c r="M83" s="1"/>
      <c r="N83" s="1"/>
    </row>
    <row r="84" spans="1:14" ht="15.75">
      <c r="A84" s="23"/>
      <c r="B84" s="23"/>
      <c r="C84" s="27">
        <v>4120</v>
      </c>
      <c r="D84" s="27" t="s">
        <v>48</v>
      </c>
      <c r="E84" s="28">
        <v>1690</v>
      </c>
      <c r="F84" s="28"/>
      <c r="G84" s="1"/>
      <c r="H84" s="1"/>
      <c r="I84" s="1"/>
      <c r="J84" s="1"/>
      <c r="K84" s="1"/>
      <c r="L84" s="1"/>
      <c r="M84" s="1"/>
      <c r="N84" s="1"/>
    </row>
    <row r="85" spans="1:14" ht="15.75">
      <c r="A85" s="7">
        <v>700</v>
      </c>
      <c r="B85" s="24"/>
      <c r="C85" s="7"/>
      <c r="D85" s="7" t="s">
        <v>49</v>
      </c>
      <c r="E85" s="8">
        <f>E86+E89</f>
        <v>182069</v>
      </c>
      <c r="F85" s="8">
        <v>0</v>
      </c>
      <c r="G85" s="1"/>
      <c r="H85" s="1"/>
      <c r="I85" s="1"/>
      <c r="J85" s="1"/>
      <c r="K85" s="1"/>
      <c r="L85" s="1"/>
      <c r="M85" s="1"/>
      <c r="N85" s="1"/>
    </row>
    <row r="86" spans="1:14" ht="15.75">
      <c r="A86" s="54"/>
      <c r="B86" s="64">
        <v>70005</v>
      </c>
      <c r="C86" s="7"/>
      <c r="D86" s="7" t="s">
        <v>50</v>
      </c>
      <c r="E86" s="8">
        <v>130000</v>
      </c>
      <c r="F86" s="8">
        <v>0</v>
      </c>
      <c r="G86" s="1"/>
      <c r="H86" s="1"/>
      <c r="I86" s="1"/>
      <c r="J86" s="1"/>
      <c r="K86" s="1"/>
      <c r="L86" s="1"/>
      <c r="M86" s="1"/>
      <c r="N86" s="1"/>
    </row>
    <row r="87" spans="1:14" ht="15.75">
      <c r="A87" s="22"/>
      <c r="B87" s="12"/>
      <c r="C87" s="27">
        <v>4260</v>
      </c>
      <c r="D87" s="27" t="s">
        <v>51</v>
      </c>
      <c r="E87" s="28">
        <v>30000</v>
      </c>
      <c r="F87" s="28"/>
      <c r="G87" s="1"/>
      <c r="H87" s="1"/>
      <c r="I87" s="1"/>
      <c r="J87" s="1"/>
      <c r="K87" s="1"/>
      <c r="L87" s="1"/>
      <c r="M87" s="1"/>
      <c r="N87" s="1"/>
    </row>
    <row r="88" spans="1:14" ht="15.75">
      <c r="A88" s="22"/>
      <c r="B88" s="14"/>
      <c r="C88" s="27">
        <v>4300</v>
      </c>
      <c r="D88" s="27" t="s">
        <v>43</v>
      </c>
      <c r="E88" s="28">
        <v>100000</v>
      </c>
      <c r="F88" s="28"/>
      <c r="G88" s="1"/>
      <c r="H88" s="1"/>
      <c r="I88" s="1"/>
      <c r="J88" s="1"/>
      <c r="K88" s="1"/>
      <c r="L88" s="1"/>
      <c r="M88" s="1"/>
      <c r="N88" s="1"/>
    </row>
    <row r="89" spans="1:14" ht="15.75">
      <c r="A89" s="11"/>
      <c r="B89" s="58">
        <v>70020</v>
      </c>
      <c r="C89" s="19"/>
      <c r="D89" s="7" t="s">
        <v>53</v>
      </c>
      <c r="E89" s="8">
        <v>52069</v>
      </c>
      <c r="F89" s="8"/>
      <c r="G89" s="1"/>
      <c r="H89" s="1"/>
      <c r="I89" s="1"/>
      <c r="J89" s="1"/>
      <c r="K89" s="1"/>
      <c r="L89" s="1"/>
      <c r="M89" s="1"/>
      <c r="N89" s="1"/>
    </row>
    <row r="90" spans="1:14" ht="15.75">
      <c r="A90" s="17"/>
      <c r="B90" s="23"/>
      <c r="C90" s="70">
        <v>4270</v>
      </c>
      <c r="D90" s="27" t="s">
        <v>54</v>
      </c>
      <c r="E90" s="28">
        <v>52069</v>
      </c>
      <c r="F90" s="28"/>
      <c r="G90" s="1"/>
      <c r="H90" s="1"/>
      <c r="I90" s="1"/>
      <c r="J90" s="1"/>
      <c r="K90" s="1"/>
      <c r="L90" s="1"/>
      <c r="M90" s="1"/>
      <c r="N90" s="1"/>
    </row>
    <row r="91" spans="1:14" ht="15.75">
      <c r="A91" s="30">
        <v>750</v>
      </c>
      <c r="B91" s="30"/>
      <c r="C91" s="7"/>
      <c r="D91" s="7" t="s">
        <v>52</v>
      </c>
      <c r="E91" s="8">
        <v>180000</v>
      </c>
      <c r="F91" s="8">
        <v>1552681</v>
      </c>
      <c r="G91" s="1"/>
      <c r="H91" s="1"/>
      <c r="I91" s="1"/>
      <c r="J91" s="1"/>
      <c r="K91" s="1"/>
      <c r="L91" s="1"/>
      <c r="M91" s="1"/>
      <c r="N91" s="1"/>
    </row>
    <row r="92" spans="1:14" ht="15.75">
      <c r="A92" s="54"/>
      <c r="B92" s="58">
        <v>75020</v>
      </c>
      <c r="C92" s="19"/>
      <c r="D92" s="7" t="s">
        <v>10</v>
      </c>
      <c r="E92" s="8">
        <v>180000</v>
      </c>
      <c r="F92" s="8"/>
      <c r="G92" s="1"/>
      <c r="H92" s="1"/>
      <c r="I92" s="1"/>
      <c r="J92" s="1"/>
      <c r="K92" s="1"/>
      <c r="L92" s="1"/>
      <c r="M92" s="1"/>
      <c r="N92" s="1"/>
    </row>
    <row r="93" spans="1:14" ht="15.75">
      <c r="A93" s="22"/>
      <c r="B93" s="22"/>
      <c r="C93" s="70"/>
      <c r="D93" s="55" t="s">
        <v>55</v>
      </c>
      <c r="E93" s="56">
        <f>SUM(E94:E96)</f>
        <v>180000</v>
      </c>
      <c r="F93" s="56"/>
      <c r="G93" s="1"/>
      <c r="H93" s="1"/>
      <c r="I93" s="1"/>
      <c r="J93" s="1"/>
      <c r="K93" s="1"/>
      <c r="L93" s="1"/>
      <c r="M93" s="1"/>
      <c r="N93" s="1"/>
    </row>
    <row r="94" spans="1:14" ht="15.75">
      <c r="A94" s="22"/>
      <c r="B94" s="22"/>
      <c r="C94" s="70">
        <v>4210</v>
      </c>
      <c r="D94" s="27" t="s">
        <v>63</v>
      </c>
      <c r="E94" s="28">
        <v>15000</v>
      </c>
      <c r="F94" s="28"/>
      <c r="G94" s="1"/>
      <c r="H94" s="1"/>
      <c r="I94" s="1"/>
      <c r="J94" s="1"/>
      <c r="K94" s="1"/>
      <c r="L94" s="1"/>
      <c r="M94" s="1"/>
      <c r="N94" s="1"/>
    </row>
    <row r="95" spans="1:14" ht="15.75">
      <c r="A95" s="22"/>
      <c r="B95" s="22"/>
      <c r="C95" s="70">
        <v>4300</v>
      </c>
      <c r="D95" s="27" t="s">
        <v>43</v>
      </c>
      <c r="E95" s="28">
        <v>153047</v>
      </c>
      <c r="F95" s="56"/>
      <c r="G95" s="1"/>
      <c r="H95" s="1"/>
      <c r="I95" s="1"/>
      <c r="J95" s="1"/>
      <c r="K95" s="1"/>
      <c r="L95" s="1"/>
      <c r="M95" s="1"/>
      <c r="N95" s="1"/>
    </row>
    <row r="96" spans="1:14" ht="15.75">
      <c r="A96" s="22"/>
      <c r="B96" s="23"/>
      <c r="C96" s="70">
        <v>4440</v>
      </c>
      <c r="D96" s="27" t="s">
        <v>44</v>
      </c>
      <c r="E96" s="28">
        <v>11953</v>
      </c>
      <c r="F96" s="28"/>
      <c r="G96" s="1"/>
      <c r="H96" s="1"/>
      <c r="I96" s="1"/>
      <c r="J96" s="1"/>
      <c r="K96" s="1"/>
      <c r="L96" s="1"/>
      <c r="M96" s="1"/>
      <c r="N96" s="1"/>
    </row>
    <row r="97" spans="1:14" ht="15.75">
      <c r="A97" s="22"/>
      <c r="B97" s="25">
        <v>75095</v>
      </c>
      <c r="C97" s="19"/>
      <c r="D97" s="7" t="s">
        <v>35</v>
      </c>
      <c r="E97" s="8"/>
      <c r="F97" s="8">
        <v>1552681</v>
      </c>
      <c r="G97" s="1"/>
      <c r="H97" s="1"/>
      <c r="I97" s="1"/>
      <c r="J97" s="1"/>
      <c r="K97" s="1"/>
      <c r="L97" s="1"/>
      <c r="M97" s="1"/>
      <c r="N97" s="1"/>
    </row>
    <row r="98" spans="1:14" ht="15.75">
      <c r="A98" s="22"/>
      <c r="B98" s="22"/>
      <c r="C98" s="70">
        <v>6050</v>
      </c>
      <c r="D98" s="27" t="s">
        <v>66</v>
      </c>
      <c r="E98" s="28"/>
      <c r="F98" s="28">
        <v>1552681</v>
      </c>
      <c r="G98" s="1"/>
      <c r="H98" s="1"/>
      <c r="I98" s="1"/>
      <c r="J98" s="1"/>
      <c r="K98" s="1"/>
      <c r="L98" s="1"/>
      <c r="M98" s="1"/>
      <c r="N98" s="1"/>
    </row>
    <row r="99" spans="1:14" ht="15.75">
      <c r="A99" s="7">
        <v>801</v>
      </c>
      <c r="B99" s="19"/>
      <c r="C99" s="7"/>
      <c r="D99" s="7" t="s">
        <v>19</v>
      </c>
      <c r="E99" s="8">
        <f>E100+E103+E110</f>
        <v>35941</v>
      </c>
      <c r="F99" s="8"/>
      <c r="G99" s="1"/>
      <c r="H99" s="1"/>
      <c r="I99" s="1"/>
      <c r="J99" s="1"/>
      <c r="K99" s="1"/>
      <c r="L99" s="1"/>
      <c r="M99" s="1"/>
      <c r="N99" s="1"/>
    </row>
    <row r="100" spans="1:14" ht="15.75">
      <c r="A100" s="54"/>
      <c r="B100" s="58">
        <v>80111</v>
      </c>
      <c r="C100" s="7"/>
      <c r="D100" s="7" t="s">
        <v>58</v>
      </c>
      <c r="E100" s="8">
        <v>35141</v>
      </c>
      <c r="F100" s="8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22"/>
      <c r="B101" s="22"/>
      <c r="C101" s="27"/>
      <c r="D101" s="55" t="s">
        <v>57</v>
      </c>
      <c r="E101" s="56"/>
      <c r="F101" s="56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22"/>
      <c r="B102" s="23"/>
      <c r="C102" s="27">
        <v>4270</v>
      </c>
      <c r="D102" s="27" t="s">
        <v>54</v>
      </c>
      <c r="E102" s="28">
        <v>35141</v>
      </c>
      <c r="F102" s="28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22"/>
      <c r="B103" s="58">
        <v>80120</v>
      </c>
      <c r="C103" s="7"/>
      <c r="D103" s="7" t="s">
        <v>64</v>
      </c>
      <c r="E103" s="8">
        <v>200</v>
      </c>
      <c r="F103" s="8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22"/>
      <c r="B104" s="22"/>
      <c r="C104" s="27"/>
      <c r="D104" s="55" t="s">
        <v>65</v>
      </c>
      <c r="E104" s="56"/>
      <c r="F104" s="56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23"/>
      <c r="B105" s="23"/>
      <c r="C105" s="27">
        <v>4300</v>
      </c>
      <c r="D105" s="27" t="s">
        <v>43</v>
      </c>
      <c r="E105" s="28">
        <v>200</v>
      </c>
      <c r="F105" s="28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4"/>
      <c r="B106" s="14"/>
      <c r="C106" s="14"/>
      <c r="D106" s="14"/>
      <c r="E106" s="16"/>
      <c r="F106" s="16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4"/>
      <c r="B107" s="14"/>
      <c r="C107" s="14"/>
      <c r="D107" s="14"/>
      <c r="E107" s="16"/>
      <c r="F107" s="16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20" t="s">
        <v>0</v>
      </c>
      <c r="B108" s="3" t="s">
        <v>1</v>
      </c>
      <c r="C108" s="20" t="s">
        <v>2</v>
      </c>
      <c r="D108" s="2" t="s">
        <v>3</v>
      </c>
      <c r="E108" s="20" t="s">
        <v>4</v>
      </c>
      <c r="F108" s="3" t="s">
        <v>5</v>
      </c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21"/>
      <c r="B109" s="5"/>
      <c r="C109" s="21"/>
      <c r="D109" s="4"/>
      <c r="E109" s="21"/>
      <c r="F109" s="5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22"/>
      <c r="B110" s="25">
        <v>80130</v>
      </c>
      <c r="C110" s="7"/>
      <c r="D110" s="7" t="s">
        <v>20</v>
      </c>
      <c r="E110" s="8">
        <v>600</v>
      </c>
      <c r="F110" s="8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22"/>
      <c r="B111" s="22"/>
      <c r="C111" s="27"/>
      <c r="D111" s="55" t="s">
        <v>21</v>
      </c>
      <c r="E111" s="56"/>
      <c r="F111" s="56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23"/>
      <c r="B112" s="23"/>
      <c r="C112" s="27">
        <v>4240</v>
      </c>
      <c r="D112" s="27" t="s">
        <v>59</v>
      </c>
      <c r="E112" s="28">
        <v>600</v>
      </c>
      <c r="F112" s="28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58">
        <v>852</v>
      </c>
      <c r="B113" s="58"/>
      <c r="C113" s="7"/>
      <c r="D113" s="7" t="s">
        <v>38</v>
      </c>
      <c r="E113" s="8">
        <v>1484</v>
      </c>
      <c r="F113" s="8">
        <v>650000</v>
      </c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20"/>
      <c r="B114" s="64">
        <v>85201</v>
      </c>
      <c r="C114" s="61"/>
      <c r="D114" s="7" t="s">
        <v>76</v>
      </c>
      <c r="E114" s="8">
        <v>1484</v>
      </c>
      <c r="F114" s="8">
        <v>0</v>
      </c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29"/>
      <c r="B115" s="12"/>
      <c r="C115" s="62"/>
      <c r="D115" s="55" t="s">
        <v>77</v>
      </c>
      <c r="E115" s="56"/>
      <c r="F115" s="56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29"/>
      <c r="B116" s="74"/>
      <c r="C116" s="60">
        <v>4750</v>
      </c>
      <c r="D116" s="32" t="s">
        <v>80</v>
      </c>
      <c r="E116" s="49">
        <v>1484</v>
      </c>
      <c r="F116" s="50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22"/>
      <c r="B117" s="75">
        <v>85202</v>
      </c>
      <c r="C117" s="19"/>
      <c r="D117" s="7" t="s">
        <v>39</v>
      </c>
      <c r="E117" s="8">
        <v>0</v>
      </c>
      <c r="F117" s="8">
        <v>650000</v>
      </c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22"/>
      <c r="B118" s="71"/>
      <c r="C118" s="70"/>
      <c r="D118" s="55" t="s">
        <v>60</v>
      </c>
      <c r="E118" s="56"/>
      <c r="F118" s="56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23"/>
      <c r="B119" s="72"/>
      <c r="C119" s="70">
        <v>6050</v>
      </c>
      <c r="D119" s="27" t="s">
        <v>61</v>
      </c>
      <c r="E119" s="28"/>
      <c r="F119" s="28">
        <v>650000</v>
      </c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30"/>
      <c r="B120" s="7"/>
      <c r="C120" s="7"/>
      <c r="D120" s="7" t="s">
        <v>62</v>
      </c>
      <c r="E120" s="8">
        <f>E79+E85+E91+E99+E113+E76</f>
        <v>473493</v>
      </c>
      <c r="F120" s="8">
        <f>F91+F113</f>
        <v>2202681</v>
      </c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2"/>
      <c r="B121" s="12"/>
      <c r="C121" s="12"/>
      <c r="D121" s="12"/>
      <c r="E121" s="13"/>
      <c r="F121" s="9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2"/>
      <c r="B122" s="12"/>
      <c r="C122" s="12"/>
      <c r="D122" s="12"/>
      <c r="E122" s="13"/>
      <c r="F122" s="9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2"/>
      <c r="B123" s="12"/>
      <c r="C123" s="12"/>
      <c r="D123" s="12"/>
      <c r="E123" s="13"/>
      <c r="F123" s="13"/>
      <c r="G123" s="1"/>
      <c r="H123" s="1"/>
      <c r="I123" s="1"/>
      <c r="J123" s="1"/>
      <c r="K123" s="1"/>
      <c r="L123" s="1"/>
      <c r="M123" s="1"/>
      <c r="N123" s="1"/>
    </row>
    <row r="124" spans="1:14" ht="15.75">
      <c r="A124" s="12"/>
      <c r="B124" s="12"/>
      <c r="C124" s="12"/>
      <c r="D124" s="12"/>
      <c r="E124" s="13"/>
      <c r="F124" s="13"/>
      <c r="G124" s="1"/>
      <c r="H124" s="1"/>
      <c r="I124" s="1"/>
      <c r="J124" s="1"/>
      <c r="K124" s="1"/>
      <c r="L124" s="1"/>
      <c r="M124" s="1"/>
      <c r="N124" s="1"/>
    </row>
    <row r="125" spans="1:14" ht="15.75">
      <c r="A125" s="12"/>
      <c r="B125" s="12"/>
      <c r="C125" s="12"/>
      <c r="D125" s="12"/>
      <c r="E125" s="13"/>
      <c r="F125" s="13"/>
      <c r="G125" s="1"/>
      <c r="H125" s="1"/>
      <c r="I125" s="1"/>
      <c r="J125" s="1"/>
      <c r="K125" s="1"/>
      <c r="L125" s="1"/>
      <c r="M125" s="1"/>
      <c r="N125" s="1"/>
    </row>
    <row r="126" spans="1:14" ht="15.75">
      <c r="A126" s="12"/>
      <c r="B126" s="12"/>
      <c r="C126" s="12"/>
      <c r="D126" s="12"/>
      <c r="E126" s="13"/>
      <c r="F126" s="13"/>
      <c r="G126" s="1"/>
      <c r="H126" s="1"/>
      <c r="I126" s="1"/>
      <c r="J126" s="1"/>
      <c r="K126" s="1"/>
      <c r="L126" s="1"/>
      <c r="M126" s="1"/>
      <c r="N126" s="1"/>
    </row>
    <row r="127" spans="1:14" ht="15.75">
      <c r="A127" s="12"/>
      <c r="B127" s="12"/>
      <c r="C127" s="12"/>
      <c r="D127" s="12"/>
      <c r="E127" s="13"/>
      <c r="F127" s="13"/>
      <c r="G127" s="1"/>
      <c r="H127" s="1"/>
      <c r="I127" s="1"/>
      <c r="J127" s="1"/>
      <c r="K127" s="1"/>
      <c r="L127" s="1"/>
      <c r="M127" s="1"/>
      <c r="N127" s="1"/>
    </row>
    <row r="128" spans="1:14" ht="15.75">
      <c r="A128" s="12"/>
      <c r="B128" s="12"/>
      <c r="C128" s="12"/>
      <c r="D128" s="12"/>
      <c r="E128" s="13"/>
      <c r="F128" s="13"/>
      <c r="G128" s="1"/>
      <c r="H128" s="1"/>
      <c r="I128" s="1"/>
      <c r="J128" s="1"/>
      <c r="K128" s="1"/>
      <c r="L128" s="1"/>
      <c r="M128" s="1"/>
      <c r="N128" s="1"/>
    </row>
    <row r="129" spans="1:14" ht="15.75">
      <c r="A129" s="12"/>
      <c r="B129" s="12"/>
      <c r="C129" s="12"/>
      <c r="D129" s="12"/>
      <c r="E129" s="13"/>
      <c r="F129" s="13"/>
      <c r="G129" s="1"/>
      <c r="H129" s="1"/>
      <c r="I129" s="1"/>
      <c r="J129" s="1"/>
      <c r="K129" s="1"/>
      <c r="L129" s="1"/>
      <c r="M129" s="1"/>
      <c r="N129" s="1"/>
    </row>
    <row r="130" spans="1:14" ht="15.75">
      <c r="A130" s="12"/>
      <c r="B130" s="12"/>
      <c r="C130" s="12"/>
      <c r="D130" s="12"/>
      <c r="E130" s="13"/>
      <c r="F130" s="13"/>
      <c r="G130" s="1"/>
      <c r="H130" s="1"/>
      <c r="I130" s="1"/>
      <c r="J130" s="1"/>
      <c r="K130" s="1"/>
      <c r="L130" s="1"/>
      <c r="M130" s="1"/>
      <c r="N130" s="1"/>
    </row>
    <row r="131" spans="1:14" ht="15.75">
      <c r="A131" s="12"/>
      <c r="B131" s="12"/>
      <c r="C131" s="12"/>
      <c r="D131" s="12"/>
      <c r="E131" s="13"/>
      <c r="F131" s="13"/>
      <c r="G131" s="1"/>
      <c r="H131" s="1"/>
      <c r="I131" s="1"/>
      <c r="J131" s="1"/>
      <c r="K131" s="1"/>
      <c r="L131" s="1"/>
      <c r="M131" s="1"/>
      <c r="N131" s="1"/>
    </row>
    <row r="132" spans="1:14" ht="15.75">
      <c r="A132" s="12"/>
      <c r="B132" s="12"/>
      <c r="C132" s="12"/>
      <c r="D132" s="12"/>
      <c r="E132" s="13"/>
      <c r="F132" s="13"/>
      <c r="G132" s="1"/>
      <c r="H132" s="1"/>
      <c r="I132" s="1"/>
      <c r="J132" s="1"/>
      <c r="K132" s="1"/>
      <c r="L132" s="1"/>
      <c r="M132" s="1"/>
      <c r="N132" s="1"/>
    </row>
    <row r="133" spans="1:14" ht="15.75">
      <c r="A133" s="12"/>
      <c r="B133" s="12"/>
      <c r="C133" s="12"/>
      <c r="D133" s="12"/>
      <c r="E133" s="13"/>
      <c r="F133" s="13"/>
      <c r="G133" s="1"/>
      <c r="H133" s="1"/>
      <c r="I133" s="1"/>
      <c r="J133" s="1"/>
      <c r="K133" s="1"/>
      <c r="L133" s="1"/>
      <c r="M133" s="1"/>
      <c r="N133" s="1"/>
    </row>
    <row r="134" spans="1:14" ht="15.75">
      <c r="A134" s="12"/>
      <c r="B134" s="12"/>
      <c r="C134" s="12"/>
      <c r="D134" s="12"/>
      <c r="E134" s="13"/>
      <c r="F134" s="13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2"/>
      <c r="B135" s="12"/>
      <c r="C135" s="12"/>
      <c r="D135" s="12"/>
      <c r="E135" s="13"/>
      <c r="F135" s="13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2"/>
      <c r="B136" s="12"/>
      <c r="C136" s="12"/>
      <c r="D136" s="12"/>
      <c r="E136" s="13"/>
      <c r="F136" s="13"/>
      <c r="G136" s="1"/>
      <c r="H136" s="1"/>
      <c r="I136" s="1"/>
      <c r="J136" s="1"/>
      <c r="K136" s="1"/>
      <c r="L136" s="1"/>
      <c r="M136" s="1"/>
      <c r="N136" s="1"/>
    </row>
    <row r="137" spans="1:14" ht="15.75">
      <c r="A137" s="12"/>
      <c r="B137" s="12"/>
      <c r="C137" s="12"/>
      <c r="D137" s="12"/>
      <c r="E137" s="13"/>
      <c r="F137" s="13"/>
      <c r="G137" s="1"/>
      <c r="H137" s="1"/>
      <c r="I137" s="1"/>
      <c r="J137" s="1"/>
      <c r="K137" s="1"/>
      <c r="L137" s="1"/>
      <c r="M137" s="1"/>
      <c r="N137" s="1"/>
    </row>
    <row r="138" spans="1:14" ht="15.75">
      <c r="A138" s="12"/>
      <c r="B138" s="12"/>
      <c r="C138" s="12"/>
      <c r="D138" s="12"/>
      <c r="E138" s="13"/>
      <c r="F138" s="13"/>
      <c r="G138" s="1"/>
      <c r="H138" s="1"/>
      <c r="I138" s="1"/>
      <c r="J138" s="1"/>
      <c r="K138" s="1"/>
      <c r="L138" s="1"/>
      <c r="M138" s="1"/>
      <c r="N138" s="1"/>
    </row>
    <row r="139" spans="1:14" ht="15.75">
      <c r="A139" s="12"/>
      <c r="B139" s="12"/>
      <c r="C139" s="12"/>
      <c r="D139" s="12"/>
      <c r="E139" s="13"/>
      <c r="F139" s="13"/>
      <c r="G139" s="1"/>
      <c r="H139" s="1"/>
      <c r="I139" s="1"/>
      <c r="J139" s="1"/>
      <c r="K139" s="1"/>
      <c r="L139" s="1"/>
      <c r="M139" s="1"/>
      <c r="N139" s="1"/>
    </row>
    <row r="140" spans="1:14" ht="15.75">
      <c r="A140" s="12"/>
      <c r="B140" s="12"/>
      <c r="C140" s="12"/>
      <c r="D140" s="12"/>
      <c r="E140" s="13"/>
      <c r="F140" s="13"/>
      <c r="G140" s="1"/>
      <c r="H140" s="1"/>
      <c r="I140" s="1"/>
      <c r="J140" s="1"/>
      <c r="K140" s="1"/>
      <c r="L140" s="1"/>
      <c r="M140" s="1"/>
      <c r="N140" s="1"/>
    </row>
    <row r="141" spans="1:14" ht="15.75">
      <c r="A141" s="1"/>
      <c r="B141" s="1"/>
      <c r="C141" s="1"/>
      <c r="D141" s="1"/>
      <c r="F141" s="85" t="s">
        <v>32</v>
      </c>
      <c r="G141" s="1"/>
      <c r="H141" s="1"/>
      <c r="I141" s="1"/>
      <c r="J141" s="1"/>
      <c r="K141" s="1"/>
      <c r="L141" s="1"/>
      <c r="M141" s="1"/>
      <c r="N141" s="1"/>
    </row>
    <row r="142" spans="1:14" ht="15.75">
      <c r="A142" s="1"/>
      <c r="B142" s="1"/>
      <c r="C142" s="1"/>
      <c r="D142" s="1"/>
      <c r="F142" s="85" t="s">
        <v>7</v>
      </c>
      <c r="G142" s="1"/>
      <c r="H142" s="1"/>
      <c r="I142" s="1"/>
      <c r="J142" s="1"/>
      <c r="K142" s="1"/>
      <c r="L142" s="1"/>
      <c r="M142" s="1"/>
      <c r="N142" s="1"/>
    </row>
    <row r="143" spans="1:14" ht="15.75">
      <c r="A143" s="1"/>
      <c r="B143" s="1"/>
      <c r="C143" s="1"/>
      <c r="D143" s="1"/>
      <c r="E143" s="87"/>
      <c r="F143" s="88" t="s">
        <v>158</v>
      </c>
      <c r="G143" s="1"/>
      <c r="H143" s="1"/>
      <c r="I143" s="1"/>
      <c r="J143" s="1"/>
      <c r="K143" s="1"/>
      <c r="L143" s="1"/>
      <c r="M143" s="1"/>
      <c r="N143" s="1"/>
    </row>
    <row r="144" spans="1:14" ht="15.75">
      <c r="A144" s="1"/>
      <c r="B144" s="1"/>
      <c r="C144" s="1"/>
      <c r="D144" s="84" t="s">
        <v>33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>
      <c r="A145" s="20" t="s">
        <v>0</v>
      </c>
      <c r="B145" s="3" t="s">
        <v>1</v>
      </c>
      <c r="C145" s="20" t="s">
        <v>2</v>
      </c>
      <c r="D145" s="2" t="s">
        <v>3</v>
      </c>
      <c r="E145" s="20" t="s">
        <v>4</v>
      </c>
      <c r="F145" s="3" t="s">
        <v>5</v>
      </c>
      <c r="G145" s="1"/>
      <c r="H145" s="1"/>
      <c r="I145" s="1"/>
      <c r="J145" s="1"/>
      <c r="K145" s="1"/>
      <c r="L145" s="1"/>
      <c r="M145" s="1"/>
      <c r="N145" s="1"/>
    </row>
    <row r="146" spans="1:14" ht="15.75">
      <c r="A146" s="21"/>
      <c r="B146" s="5"/>
      <c r="C146" s="21"/>
      <c r="D146" s="4"/>
      <c r="E146" s="21"/>
      <c r="F146" s="5"/>
      <c r="G146" s="1"/>
      <c r="H146" s="1"/>
      <c r="I146" s="1"/>
      <c r="J146" s="1"/>
      <c r="K146" s="1"/>
      <c r="L146" s="1"/>
      <c r="M146" s="1"/>
      <c r="N146" s="1"/>
    </row>
    <row r="147" spans="1:14" ht="15.75">
      <c r="A147" s="7">
        <v>801</v>
      </c>
      <c r="B147" s="7"/>
      <c r="C147" s="7"/>
      <c r="D147" s="7" t="s">
        <v>19</v>
      </c>
      <c r="E147" s="8">
        <f>E148+E153</f>
        <v>70000</v>
      </c>
      <c r="F147" s="8">
        <v>0</v>
      </c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54"/>
      <c r="B148" s="58">
        <v>80130</v>
      </c>
      <c r="C148" s="7"/>
      <c r="D148" s="7" t="s">
        <v>34</v>
      </c>
      <c r="E148" s="8">
        <v>65941</v>
      </c>
      <c r="F148" s="8">
        <v>0</v>
      </c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22"/>
      <c r="B149" s="22"/>
      <c r="C149" s="27"/>
      <c r="D149" s="55" t="s">
        <v>21</v>
      </c>
      <c r="E149" s="56">
        <f>SUM(E150:E152)</f>
        <v>65941</v>
      </c>
      <c r="F149" s="56"/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22"/>
      <c r="B150" s="22"/>
      <c r="C150" s="27">
        <v>4010</v>
      </c>
      <c r="D150" s="27" t="s">
        <v>42</v>
      </c>
      <c r="E150" s="28">
        <v>36000</v>
      </c>
      <c r="F150" s="28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22"/>
      <c r="B151" s="22"/>
      <c r="C151" s="27">
        <v>4260</v>
      </c>
      <c r="D151" s="27" t="s">
        <v>135</v>
      </c>
      <c r="E151" s="28">
        <v>14941</v>
      </c>
      <c r="F151" s="28"/>
      <c r="G151" s="1"/>
      <c r="H151" s="1"/>
      <c r="I151" s="1"/>
      <c r="J151" s="1"/>
      <c r="K151" s="1"/>
      <c r="L151" s="1"/>
      <c r="M151" s="1"/>
      <c r="N151" s="1"/>
    </row>
    <row r="152" spans="1:14" ht="15.75">
      <c r="A152" s="22"/>
      <c r="B152" s="22"/>
      <c r="C152" s="27">
        <v>4300</v>
      </c>
      <c r="D152" s="27" t="s">
        <v>43</v>
      </c>
      <c r="E152" s="28">
        <v>15000</v>
      </c>
      <c r="F152" s="28"/>
      <c r="G152" s="1"/>
      <c r="H152" s="1"/>
      <c r="I152" s="1"/>
      <c r="J152" s="1"/>
      <c r="K152" s="1"/>
      <c r="L152" s="1"/>
      <c r="M152" s="1"/>
      <c r="N152" s="1"/>
    </row>
    <row r="153" spans="1:14" ht="15.75">
      <c r="A153" s="22"/>
      <c r="B153" s="25">
        <v>80195</v>
      </c>
      <c r="C153" s="7"/>
      <c r="D153" s="7" t="s">
        <v>35</v>
      </c>
      <c r="E153" s="8">
        <v>4059</v>
      </c>
      <c r="F153" s="8">
        <v>0</v>
      </c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22"/>
      <c r="B154" s="22"/>
      <c r="C154" s="27"/>
      <c r="D154" s="55" t="s">
        <v>21</v>
      </c>
      <c r="E154" s="28">
        <v>4059</v>
      </c>
      <c r="F154" s="28"/>
      <c r="G154" s="1"/>
      <c r="H154" s="1"/>
      <c r="I154" s="1"/>
      <c r="J154" s="1"/>
      <c r="K154" s="1"/>
      <c r="L154" s="1"/>
      <c r="M154" s="1"/>
      <c r="N154" s="1"/>
    </row>
    <row r="155" spans="1:14" ht="15.75">
      <c r="A155" s="23"/>
      <c r="B155" s="23"/>
      <c r="C155" s="27">
        <v>4440</v>
      </c>
      <c r="D155" s="27" t="s">
        <v>44</v>
      </c>
      <c r="E155" s="28">
        <v>4059</v>
      </c>
      <c r="F155" s="28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7">
        <v>854</v>
      </c>
      <c r="B156" s="7"/>
      <c r="C156" s="7"/>
      <c r="D156" s="7" t="s">
        <v>36</v>
      </c>
      <c r="E156" s="8">
        <v>0</v>
      </c>
      <c r="F156" s="8">
        <v>70000</v>
      </c>
      <c r="G156" s="1"/>
      <c r="H156" s="1"/>
      <c r="I156" s="1"/>
      <c r="J156" s="1"/>
      <c r="K156" s="1"/>
      <c r="L156" s="1"/>
      <c r="M156" s="1"/>
      <c r="N156" s="1"/>
    </row>
    <row r="157" spans="1:14" ht="15.75">
      <c r="A157" s="54"/>
      <c r="B157" s="58">
        <v>85410</v>
      </c>
      <c r="C157" s="7"/>
      <c r="D157" s="7" t="s">
        <v>37</v>
      </c>
      <c r="E157" s="8">
        <v>0</v>
      </c>
      <c r="F157" s="8">
        <v>70000</v>
      </c>
      <c r="G157" s="1"/>
      <c r="H157" s="1"/>
      <c r="I157" s="1"/>
      <c r="J157" s="1"/>
      <c r="K157" s="1"/>
      <c r="L157" s="1"/>
      <c r="M157" s="1"/>
      <c r="N157" s="1"/>
    </row>
    <row r="158" spans="1:14" ht="15.75">
      <c r="A158" s="22"/>
      <c r="B158" s="25"/>
      <c r="C158" s="7"/>
      <c r="D158" s="55" t="s">
        <v>21</v>
      </c>
      <c r="E158" s="8"/>
      <c r="F158" s="8">
        <f>SUM(F159:F161)</f>
        <v>70000</v>
      </c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22"/>
      <c r="B159" s="22"/>
      <c r="C159" s="27">
        <v>4010</v>
      </c>
      <c r="D159" s="27" t="s">
        <v>42</v>
      </c>
      <c r="E159" s="28"/>
      <c r="F159" s="28">
        <v>20000</v>
      </c>
      <c r="G159" s="1"/>
      <c r="H159" s="1"/>
      <c r="I159" s="1"/>
      <c r="J159" s="1"/>
      <c r="K159" s="1"/>
      <c r="L159" s="1"/>
      <c r="M159" s="1"/>
      <c r="N159" s="1"/>
    </row>
    <row r="160" spans="1:14" ht="15.75">
      <c r="A160" s="22"/>
      <c r="B160" s="22"/>
      <c r="C160" s="27">
        <v>4270</v>
      </c>
      <c r="D160" s="27" t="s">
        <v>46</v>
      </c>
      <c r="E160" s="28"/>
      <c r="F160" s="28">
        <v>10000</v>
      </c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23"/>
      <c r="B161" s="23"/>
      <c r="C161" s="27">
        <v>4300</v>
      </c>
      <c r="D161" s="27" t="s">
        <v>43</v>
      </c>
      <c r="E161" s="28"/>
      <c r="F161" s="28">
        <v>40000</v>
      </c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7"/>
      <c r="B162" s="7"/>
      <c r="C162" s="7"/>
      <c r="D162" s="7" t="s">
        <v>45</v>
      </c>
      <c r="E162" s="8">
        <v>70000</v>
      </c>
      <c r="F162" s="8">
        <v>70000</v>
      </c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1"/>
      <c r="C163" s="1"/>
      <c r="D163" s="1"/>
      <c r="E163" s="9"/>
      <c r="F163" s="9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1"/>
      <c r="C164" s="1"/>
      <c r="D164" s="1"/>
      <c r="E164" s="9"/>
      <c r="F164" s="9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"/>
      <c r="B165" s="1"/>
      <c r="C165" s="1"/>
      <c r="D165" s="1"/>
      <c r="E165" s="9"/>
      <c r="F165" s="9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"/>
      <c r="B166" s="1"/>
      <c r="C166" s="1"/>
      <c r="D166" s="1"/>
      <c r="E166" s="9"/>
      <c r="F166" s="9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1"/>
      <c r="C167" s="1"/>
      <c r="D167" s="1"/>
      <c r="E167" s="9"/>
      <c r="F167" s="9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1"/>
      <c r="C168" s="1"/>
      <c r="D168" s="1"/>
      <c r="E168" s="9"/>
      <c r="F168" s="9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1"/>
      <c r="C169" s="1"/>
      <c r="D169" s="1"/>
      <c r="E169" s="9"/>
      <c r="F169" s="9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1"/>
      <c r="C170" s="1"/>
      <c r="D170" s="1"/>
      <c r="E170" s="9"/>
      <c r="F170" s="9"/>
      <c r="G170" s="1"/>
      <c r="H170" s="1"/>
      <c r="I170" s="1"/>
      <c r="J170" s="1"/>
      <c r="K170" s="1"/>
      <c r="L170" s="1"/>
      <c r="M170" s="1"/>
      <c r="N170" s="1"/>
    </row>
    <row r="171" spans="1:14" ht="15.75">
      <c r="A171" s="1"/>
      <c r="B171" s="1"/>
      <c r="C171" s="1"/>
      <c r="D171" s="1"/>
      <c r="E171" s="9"/>
      <c r="F171" s="9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1"/>
      <c r="C172" s="1"/>
      <c r="D172" s="1"/>
      <c r="E172" s="9"/>
      <c r="F172" s="9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1"/>
      <c r="C173" s="1"/>
      <c r="D173" s="1"/>
      <c r="E173" s="9"/>
      <c r="F173" s="9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1"/>
      <c r="C174" s="1"/>
      <c r="D174" s="1"/>
      <c r="E174" s="9"/>
      <c r="F174" s="9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1"/>
      <c r="C175" s="1"/>
      <c r="D175" s="1"/>
      <c r="E175" s="9"/>
      <c r="F175" s="9"/>
      <c r="G175" s="1"/>
      <c r="H175" s="1"/>
      <c r="I175" s="1"/>
      <c r="J175" s="1"/>
      <c r="K175" s="1"/>
      <c r="L175" s="1"/>
      <c r="M175" s="1"/>
      <c r="N175" s="1"/>
    </row>
    <row r="176" spans="1:14" ht="15.75">
      <c r="A176" s="1"/>
      <c r="B176" s="1"/>
      <c r="C176" s="1"/>
      <c r="D176" s="1"/>
      <c r="F176" s="85" t="s">
        <v>67</v>
      </c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1"/>
      <c r="C177" s="1"/>
      <c r="D177" s="1"/>
      <c r="F177" s="85" t="s">
        <v>7</v>
      </c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1"/>
      <c r="C178" s="1"/>
      <c r="D178" s="1"/>
      <c r="E178" s="87"/>
      <c r="F178" s="88" t="s">
        <v>158</v>
      </c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1"/>
      <c r="B179" s="1"/>
      <c r="C179" s="1"/>
      <c r="D179" s="84" t="s">
        <v>68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>
      <c r="A180" s="20" t="s">
        <v>0</v>
      </c>
      <c r="B180" s="3" t="s">
        <v>1</v>
      </c>
      <c r="C180" s="20" t="s">
        <v>2</v>
      </c>
      <c r="D180" s="2" t="s">
        <v>3</v>
      </c>
      <c r="E180" s="20" t="s">
        <v>4</v>
      </c>
      <c r="F180" s="3" t="s">
        <v>5</v>
      </c>
      <c r="G180" s="1"/>
      <c r="H180" s="1"/>
      <c r="I180" s="1"/>
      <c r="J180" s="1"/>
      <c r="K180" s="1"/>
      <c r="L180" s="1"/>
      <c r="M180" s="1"/>
      <c r="N180" s="1"/>
    </row>
    <row r="181" spans="1:14" ht="15.75">
      <c r="A181" s="21"/>
      <c r="B181" s="5"/>
      <c r="C181" s="21"/>
      <c r="D181" s="4"/>
      <c r="E181" s="21"/>
      <c r="F181" s="5"/>
      <c r="G181" s="1"/>
      <c r="H181" s="1"/>
      <c r="I181" s="1"/>
      <c r="J181" s="1"/>
      <c r="K181" s="1"/>
      <c r="L181" s="1"/>
      <c r="M181" s="1"/>
      <c r="N181" s="1"/>
    </row>
    <row r="182" spans="1:14" ht="15.75">
      <c r="A182" s="7">
        <v>854</v>
      </c>
      <c r="B182" s="7"/>
      <c r="C182" s="7"/>
      <c r="D182" s="7" t="s">
        <v>69</v>
      </c>
      <c r="E182" s="8">
        <v>800</v>
      </c>
      <c r="F182" s="8">
        <v>800</v>
      </c>
      <c r="G182" s="1"/>
      <c r="H182" s="1"/>
      <c r="I182" s="1"/>
      <c r="J182" s="1"/>
      <c r="K182" s="1"/>
      <c r="L182" s="1"/>
      <c r="M182" s="1"/>
      <c r="N182" s="1"/>
    </row>
    <row r="183" spans="1:14" ht="15.75">
      <c r="A183" s="54"/>
      <c r="B183" s="58">
        <v>85403</v>
      </c>
      <c r="C183" s="7"/>
      <c r="D183" s="7" t="s">
        <v>56</v>
      </c>
      <c r="E183" s="8">
        <f>E186+E187</f>
        <v>800</v>
      </c>
      <c r="F183" s="8">
        <v>800</v>
      </c>
      <c r="G183" s="1"/>
      <c r="H183" s="1"/>
      <c r="I183" s="1"/>
      <c r="J183" s="1"/>
      <c r="K183" s="1"/>
      <c r="L183" s="1"/>
      <c r="M183" s="1"/>
      <c r="N183" s="1"/>
    </row>
    <row r="184" spans="1:14" ht="15.75">
      <c r="A184" s="22"/>
      <c r="B184" s="22"/>
      <c r="C184" s="27"/>
      <c r="D184" s="55" t="s">
        <v>70</v>
      </c>
      <c r="E184" s="56">
        <v>800</v>
      </c>
      <c r="F184" s="56">
        <v>800</v>
      </c>
      <c r="G184" s="1"/>
      <c r="H184" s="1"/>
      <c r="I184" s="1"/>
      <c r="J184" s="1"/>
      <c r="K184" s="1"/>
      <c r="L184" s="1"/>
      <c r="M184" s="1"/>
      <c r="N184" s="1"/>
    </row>
    <row r="185" spans="1:14" ht="15.75">
      <c r="A185" s="22"/>
      <c r="B185" s="22"/>
      <c r="C185" s="26" t="s">
        <v>71</v>
      </c>
      <c r="D185" s="27" t="s">
        <v>72</v>
      </c>
      <c r="E185" s="28"/>
      <c r="F185" s="28"/>
      <c r="G185" s="1"/>
      <c r="H185" s="1"/>
      <c r="I185" s="1"/>
      <c r="J185" s="1"/>
      <c r="K185" s="1"/>
      <c r="L185" s="1"/>
      <c r="M185" s="1"/>
      <c r="N185" s="1"/>
    </row>
    <row r="186" spans="1:14" ht="15.75">
      <c r="A186" s="22"/>
      <c r="B186" s="22"/>
      <c r="C186" s="26"/>
      <c r="D186" s="27" t="s">
        <v>73</v>
      </c>
      <c r="E186" s="28">
        <v>767</v>
      </c>
      <c r="F186" s="28"/>
      <c r="G186" s="1"/>
      <c r="H186" s="1"/>
      <c r="I186" s="1"/>
      <c r="J186" s="1"/>
      <c r="K186" s="1"/>
      <c r="L186" s="1"/>
      <c r="M186" s="1"/>
      <c r="N186" s="1"/>
    </row>
    <row r="187" spans="1:14" ht="15.75">
      <c r="A187" s="22"/>
      <c r="B187" s="22"/>
      <c r="C187" s="26" t="s">
        <v>22</v>
      </c>
      <c r="D187" s="27" t="s">
        <v>74</v>
      </c>
      <c r="E187" s="28">
        <v>33</v>
      </c>
      <c r="F187" s="28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23"/>
      <c r="B188" s="23"/>
      <c r="C188" s="26" t="s">
        <v>11</v>
      </c>
      <c r="D188" s="27" t="s">
        <v>12</v>
      </c>
      <c r="E188" s="28"/>
      <c r="F188" s="28">
        <v>800</v>
      </c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7"/>
      <c r="B189" s="7"/>
      <c r="C189" s="7"/>
      <c r="D189" s="7" t="s">
        <v>75</v>
      </c>
      <c r="E189" s="8">
        <v>800</v>
      </c>
      <c r="F189" s="8">
        <v>800</v>
      </c>
      <c r="G189" s="1"/>
      <c r="H189" s="1"/>
      <c r="I189" s="1"/>
      <c r="J189" s="1"/>
      <c r="K189" s="1"/>
      <c r="L189" s="1"/>
      <c r="M189" s="1"/>
      <c r="N189" s="1"/>
    </row>
    <row r="190" spans="5:6" s="1" customFormat="1" ht="15.75">
      <c r="E190" s="9"/>
      <c r="F190" s="9"/>
    </row>
    <row r="191" spans="5:6" s="1" customFormat="1" ht="15.75">
      <c r="E191" s="9"/>
      <c r="F191" s="9"/>
    </row>
    <row r="192" spans="5:6" s="1" customFormat="1" ht="15.75">
      <c r="E192" s="9"/>
      <c r="F192" s="9"/>
    </row>
    <row r="193" spans="5:6" s="1" customFormat="1" ht="15.75">
      <c r="E193" s="9"/>
      <c r="F193" s="9"/>
    </row>
    <row r="194" spans="5:6" s="1" customFormat="1" ht="15.75">
      <c r="E194" s="9"/>
      <c r="F194" s="9"/>
    </row>
    <row r="195" spans="5:6" s="1" customFormat="1" ht="15.75">
      <c r="E195" s="9"/>
      <c r="F195" s="9"/>
    </row>
    <row r="196" spans="5:6" s="1" customFormat="1" ht="15.75">
      <c r="E196" s="9"/>
      <c r="F196" s="9"/>
    </row>
    <row r="197" spans="5:6" s="1" customFormat="1" ht="15.75">
      <c r="E197" s="9"/>
      <c r="F197" s="9"/>
    </row>
    <row r="198" spans="5:6" s="1" customFormat="1" ht="15.75">
      <c r="E198" s="9"/>
      <c r="F198" s="9"/>
    </row>
    <row r="199" spans="5:6" s="1" customFormat="1" ht="15.75">
      <c r="E199" s="9"/>
      <c r="F199" s="9"/>
    </row>
    <row r="200" spans="5:6" s="1" customFormat="1" ht="15.75">
      <c r="E200" s="9"/>
      <c r="F200" s="9"/>
    </row>
    <row r="201" spans="5:6" s="1" customFormat="1" ht="15.75">
      <c r="E201" s="9"/>
      <c r="F201" s="9"/>
    </row>
    <row r="202" spans="5:6" s="1" customFormat="1" ht="15.75">
      <c r="E202" s="9"/>
      <c r="F202" s="9"/>
    </row>
    <row r="203" spans="5:6" s="1" customFormat="1" ht="15.75">
      <c r="E203" s="9"/>
      <c r="F203" s="9"/>
    </row>
    <row r="204" spans="5:6" s="1" customFormat="1" ht="15.75">
      <c r="E204" s="9"/>
      <c r="F204" s="9"/>
    </row>
    <row r="205" spans="5:6" s="1" customFormat="1" ht="15.75">
      <c r="E205" s="9"/>
      <c r="F205" s="9"/>
    </row>
    <row r="206" spans="5:6" s="1" customFormat="1" ht="15.75">
      <c r="E206" s="9"/>
      <c r="F206" s="9"/>
    </row>
    <row r="207" spans="5:6" s="1" customFormat="1" ht="15.75">
      <c r="E207" s="9"/>
      <c r="F207" s="9"/>
    </row>
    <row r="208" spans="5:6" s="1" customFormat="1" ht="15.75">
      <c r="E208" s="9"/>
      <c r="F208" s="9"/>
    </row>
    <row r="209" spans="5:6" s="1" customFormat="1" ht="15.75">
      <c r="E209" s="9"/>
      <c r="F209" s="9"/>
    </row>
    <row r="210" spans="5:6" s="1" customFormat="1" ht="15.75">
      <c r="E210" s="9"/>
      <c r="F210" s="9"/>
    </row>
    <row r="211" spans="5:6" s="1" customFormat="1" ht="15.75">
      <c r="E211" s="9"/>
      <c r="F211" s="9"/>
    </row>
    <row r="212" spans="5:6" s="1" customFormat="1" ht="15.75">
      <c r="E212" s="9"/>
      <c r="F212" s="9"/>
    </row>
    <row r="213" spans="5:6" s="1" customFormat="1" ht="15.75">
      <c r="E213" s="9"/>
      <c r="F213" s="9"/>
    </row>
    <row r="214" spans="5:6" s="1" customFormat="1" ht="15.75">
      <c r="E214" s="9"/>
      <c r="F214" s="9"/>
    </row>
    <row r="215" spans="5:6" s="1" customFormat="1" ht="15.75">
      <c r="E215" s="9"/>
      <c r="F215" s="9"/>
    </row>
    <row r="216" spans="5:6" s="1" customFormat="1" ht="15.75">
      <c r="E216" s="9"/>
      <c r="F216" s="9"/>
    </row>
    <row r="217" spans="5:6" s="1" customFormat="1" ht="15.75">
      <c r="E217" s="9"/>
      <c r="F217" s="9"/>
    </row>
    <row r="218" spans="5:6" ht="12.75">
      <c r="E218" s="10"/>
      <c r="F218" s="10"/>
    </row>
    <row r="219" spans="5:6" ht="12.75">
      <c r="E219" s="10"/>
      <c r="F219" s="10"/>
    </row>
    <row r="220" spans="5:6" ht="12.75">
      <c r="E220" s="10"/>
      <c r="F220" s="10"/>
    </row>
    <row r="221" spans="5:6" ht="12.75">
      <c r="E221" s="10"/>
      <c r="F221" s="10"/>
    </row>
    <row r="222" spans="5:6" ht="12.75">
      <c r="E222" s="10"/>
      <c r="F222" s="10"/>
    </row>
    <row r="223" spans="5:6" ht="12.75">
      <c r="E223" s="10"/>
      <c r="F223" s="10"/>
    </row>
    <row r="224" spans="5:6" ht="12.75">
      <c r="E224" s="10"/>
      <c r="F224" s="10"/>
    </row>
    <row r="225" spans="5:6" ht="12.75">
      <c r="E225" s="10"/>
      <c r="F225" s="10"/>
    </row>
    <row r="226" spans="5:6" ht="12.75">
      <c r="E226" s="10"/>
      <c r="F226" s="10"/>
    </row>
    <row r="227" spans="5:6" ht="12.75">
      <c r="E227" s="10"/>
      <c r="F227" s="10"/>
    </row>
    <row r="228" spans="5:6" ht="12.75">
      <c r="E228" s="10"/>
      <c r="F228" s="10"/>
    </row>
    <row r="229" spans="5:6" ht="12.75">
      <c r="E229" s="10"/>
      <c r="F229" s="10"/>
    </row>
    <row r="230" spans="5:6" ht="12.75">
      <c r="E230" s="10"/>
      <c r="F230" s="10"/>
    </row>
    <row r="231" spans="5:6" ht="12.75">
      <c r="E231" s="10"/>
      <c r="F231" s="10"/>
    </row>
    <row r="232" spans="5:6" ht="12.75">
      <c r="E232" s="10"/>
      <c r="F232" s="10"/>
    </row>
    <row r="233" spans="5:6" ht="12.75">
      <c r="E233" s="10"/>
      <c r="F233" s="10"/>
    </row>
    <row r="234" spans="5:6" ht="12.75">
      <c r="E234" s="10"/>
      <c r="F234" s="10"/>
    </row>
    <row r="235" spans="5:6" ht="12.75">
      <c r="E235" s="10"/>
      <c r="F235" s="10"/>
    </row>
    <row r="236" spans="5:6" ht="12.75">
      <c r="E236" s="10"/>
      <c r="F236" s="10"/>
    </row>
    <row r="237" spans="5:6" ht="12.75">
      <c r="E237" s="10"/>
      <c r="F237" s="10"/>
    </row>
    <row r="238" spans="5:6" ht="12.75">
      <c r="E238" s="10"/>
      <c r="F238" s="10"/>
    </row>
    <row r="239" spans="5:6" ht="12.75">
      <c r="E239" s="10"/>
      <c r="F239" s="10"/>
    </row>
    <row r="240" spans="5:6" ht="12.75">
      <c r="E240" s="10"/>
      <c r="F240" s="10"/>
    </row>
    <row r="241" spans="5:6" ht="12.75">
      <c r="E241" s="10"/>
      <c r="F241" s="10"/>
    </row>
    <row r="242" spans="5:6" ht="12.75">
      <c r="E242" s="10"/>
      <c r="F242" s="10"/>
    </row>
    <row r="243" spans="5:6" ht="12.75">
      <c r="E243" s="10"/>
      <c r="F243" s="10"/>
    </row>
  </sheetData>
  <sheetProtection/>
  <printOptions/>
  <pageMargins left="0.75" right="0.75" top="0.39" bottom="0.37" header="0.33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421875" style="0" customWidth="1"/>
    <col min="2" max="2" width="7.28125" style="0" customWidth="1"/>
    <col min="3" max="3" width="57.00390625" style="0" customWidth="1"/>
    <col min="4" max="4" width="17.8515625" style="0" customWidth="1"/>
  </cols>
  <sheetData>
    <row r="1" spans="1:4" ht="15">
      <c r="A1" s="86"/>
      <c r="B1" s="86"/>
      <c r="C1" s="87"/>
      <c r="D1" s="88" t="s">
        <v>90</v>
      </c>
    </row>
    <row r="2" spans="1:4" ht="15">
      <c r="A2" s="86"/>
      <c r="B2" s="86"/>
      <c r="C2" s="87"/>
      <c r="D2" s="88" t="s">
        <v>91</v>
      </c>
    </row>
    <row r="3" spans="1:4" ht="15">
      <c r="A3" s="86"/>
      <c r="B3" s="86"/>
      <c r="C3" s="87"/>
      <c r="D3" s="88" t="s">
        <v>158</v>
      </c>
    </row>
    <row r="4" spans="1:4" ht="15">
      <c r="A4" s="86"/>
      <c r="B4" s="86"/>
      <c r="C4" s="87"/>
      <c r="D4" s="89"/>
    </row>
    <row r="5" spans="1:4" ht="15">
      <c r="A5" s="86"/>
      <c r="B5" s="86"/>
      <c r="C5" s="87"/>
      <c r="D5" s="88" t="s">
        <v>92</v>
      </c>
    </row>
    <row r="6" ht="15">
      <c r="D6" s="88" t="s">
        <v>91</v>
      </c>
    </row>
    <row r="7" ht="15">
      <c r="D7" s="88" t="s">
        <v>93</v>
      </c>
    </row>
    <row r="9" spans="1:4" ht="16.5">
      <c r="A9" s="86"/>
      <c r="B9" s="86"/>
      <c r="C9" s="90" t="s">
        <v>94</v>
      </c>
      <c r="D9" s="89"/>
    </row>
    <row r="10" spans="1:4" ht="16.5">
      <c r="A10" s="86"/>
      <c r="B10" s="86"/>
      <c r="C10" s="90" t="s">
        <v>95</v>
      </c>
      <c r="D10" s="89"/>
    </row>
    <row r="11" spans="1:4" ht="16.5">
      <c r="A11" s="86"/>
      <c r="B11" s="90"/>
      <c r="C11" s="87"/>
      <c r="D11" s="89"/>
    </row>
    <row r="12" spans="1:4" ht="16.5">
      <c r="A12" s="86"/>
      <c r="B12" s="90"/>
      <c r="C12" s="87"/>
      <c r="D12" s="89"/>
    </row>
    <row r="13" spans="1:4" ht="15">
      <c r="A13" s="86"/>
      <c r="B13" s="86"/>
      <c r="C13" s="87"/>
      <c r="D13" s="91" t="s">
        <v>96</v>
      </c>
    </row>
    <row r="14" spans="1:4" ht="28.5">
      <c r="A14" s="92" t="s">
        <v>97</v>
      </c>
      <c r="B14" s="92" t="s">
        <v>98</v>
      </c>
      <c r="C14" s="93" t="s">
        <v>99</v>
      </c>
      <c r="D14" s="94" t="s">
        <v>100</v>
      </c>
    </row>
    <row r="15" spans="1:4" ht="14.25">
      <c r="A15" s="95" t="s">
        <v>101</v>
      </c>
      <c r="B15" s="95" t="s">
        <v>102</v>
      </c>
      <c r="C15" s="96" t="s">
        <v>103</v>
      </c>
      <c r="D15" s="97">
        <v>211754</v>
      </c>
    </row>
    <row r="16" spans="1:4" ht="14.25">
      <c r="A16" s="98" t="s">
        <v>104</v>
      </c>
      <c r="B16" s="95" t="s">
        <v>102</v>
      </c>
      <c r="C16" s="96" t="s">
        <v>105</v>
      </c>
      <c r="D16" s="97">
        <f>SUM(D17:D18)</f>
        <v>140000</v>
      </c>
    </row>
    <row r="17" spans="1:4" ht="15">
      <c r="A17" s="99" t="s">
        <v>106</v>
      </c>
      <c r="B17" s="100">
        <v>1080</v>
      </c>
      <c r="C17" s="101" t="s">
        <v>107</v>
      </c>
      <c r="D17" s="102"/>
    </row>
    <row r="18" spans="1:4" ht="15">
      <c r="A18" s="103"/>
      <c r="B18" s="100"/>
      <c r="C18" s="101" t="s">
        <v>108</v>
      </c>
      <c r="D18" s="102">
        <v>140000</v>
      </c>
    </row>
    <row r="19" spans="1:4" ht="14.25">
      <c r="A19" s="104"/>
      <c r="B19" s="104"/>
      <c r="C19" s="105" t="s">
        <v>109</v>
      </c>
      <c r="D19" s="106">
        <f>D15+D16</f>
        <v>351754</v>
      </c>
    </row>
    <row r="20" spans="1:4" ht="14.25">
      <c r="A20" s="98" t="s">
        <v>110</v>
      </c>
      <c r="B20" s="95"/>
      <c r="C20" s="96" t="s">
        <v>111</v>
      </c>
      <c r="D20" s="97">
        <f>D21+D32</f>
        <v>156300</v>
      </c>
    </row>
    <row r="21" spans="1:4" ht="15">
      <c r="A21" s="107" t="s">
        <v>106</v>
      </c>
      <c r="B21" s="108"/>
      <c r="C21" s="109" t="s">
        <v>112</v>
      </c>
      <c r="D21" s="110">
        <f>SUM(D22:D31)</f>
        <v>57800</v>
      </c>
    </row>
    <row r="22" spans="1:4" ht="15">
      <c r="A22" s="103"/>
      <c r="B22" s="100">
        <v>2440</v>
      </c>
      <c r="C22" s="101" t="s">
        <v>113</v>
      </c>
      <c r="D22" s="102"/>
    </row>
    <row r="23" spans="1:4" ht="15">
      <c r="A23" s="103"/>
      <c r="B23" s="100"/>
      <c r="C23" s="101" t="s">
        <v>153</v>
      </c>
      <c r="D23" s="102">
        <v>19000</v>
      </c>
    </row>
    <row r="24" spans="1:4" ht="15">
      <c r="A24" s="103"/>
      <c r="B24" s="100">
        <v>2450</v>
      </c>
      <c r="C24" s="101" t="s">
        <v>113</v>
      </c>
      <c r="D24" s="102"/>
    </row>
    <row r="25" spans="1:4" ht="15">
      <c r="A25" s="103"/>
      <c r="B25" s="100"/>
      <c r="C25" s="101" t="s">
        <v>154</v>
      </c>
      <c r="D25" s="102">
        <v>1500</v>
      </c>
    </row>
    <row r="26" spans="1:4" ht="15">
      <c r="A26" s="103"/>
      <c r="B26" s="100">
        <v>4210</v>
      </c>
      <c r="C26" s="101" t="s">
        <v>114</v>
      </c>
      <c r="D26" s="102">
        <v>2000</v>
      </c>
    </row>
    <row r="27" spans="1:4" ht="15">
      <c r="A27" s="103"/>
      <c r="B27" s="100">
        <v>4300</v>
      </c>
      <c r="C27" s="101" t="s">
        <v>115</v>
      </c>
      <c r="D27" s="102">
        <v>29500</v>
      </c>
    </row>
    <row r="28" spans="1:4" ht="15">
      <c r="A28" s="103"/>
      <c r="B28" s="100">
        <v>4350</v>
      </c>
      <c r="C28" s="101" t="s">
        <v>116</v>
      </c>
      <c r="D28" s="102">
        <v>200</v>
      </c>
    </row>
    <row r="29" spans="1:4" ht="15">
      <c r="A29" s="103"/>
      <c r="B29" s="100">
        <v>4700</v>
      </c>
      <c r="C29" s="101" t="s">
        <v>117</v>
      </c>
      <c r="D29" s="102">
        <v>2000</v>
      </c>
    </row>
    <row r="30" spans="1:4" ht="15">
      <c r="A30" s="103"/>
      <c r="B30" s="100">
        <v>4740</v>
      </c>
      <c r="C30" s="101" t="s">
        <v>118</v>
      </c>
      <c r="D30" s="102">
        <v>600</v>
      </c>
    </row>
    <row r="31" spans="1:4" ht="15">
      <c r="A31" s="111"/>
      <c r="B31" s="100">
        <v>4750</v>
      </c>
      <c r="C31" s="101" t="s">
        <v>119</v>
      </c>
      <c r="D31" s="102">
        <v>3000</v>
      </c>
    </row>
    <row r="32" spans="1:4" ht="15">
      <c r="A32" s="144" t="s">
        <v>120</v>
      </c>
      <c r="B32" s="112"/>
      <c r="C32" s="113" t="s">
        <v>121</v>
      </c>
      <c r="D32" s="110">
        <f>D33+D34</f>
        <v>98500</v>
      </c>
    </row>
    <row r="33" spans="1:4" ht="15">
      <c r="A33" s="99"/>
      <c r="B33" s="100">
        <v>6110</v>
      </c>
      <c r="C33" s="101" t="s">
        <v>122</v>
      </c>
      <c r="D33" s="102">
        <v>30000</v>
      </c>
    </row>
    <row r="34" spans="1:4" ht="15">
      <c r="A34" s="111"/>
      <c r="B34" s="100">
        <v>6260</v>
      </c>
      <c r="C34" s="101" t="s">
        <v>155</v>
      </c>
      <c r="D34" s="102">
        <v>68500</v>
      </c>
    </row>
    <row r="35" spans="1:4" ht="15">
      <c r="A35" s="148"/>
      <c r="B35" s="148"/>
      <c r="C35" s="149" t="s">
        <v>156</v>
      </c>
      <c r="D35" s="148"/>
    </row>
    <row r="36" spans="1:4" ht="15">
      <c r="A36" s="148"/>
      <c r="B36" s="148"/>
      <c r="C36" s="149" t="s">
        <v>157</v>
      </c>
      <c r="D36" s="150">
        <v>68500</v>
      </c>
    </row>
    <row r="37" spans="1:4" ht="14.25">
      <c r="A37" s="145" t="s">
        <v>123</v>
      </c>
      <c r="B37" s="145" t="s">
        <v>102</v>
      </c>
      <c r="C37" s="146" t="s">
        <v>124</v>
      </c>
      <c r="D37" s="147">
        <v>195454</v>
      </c>
    </row>
    <row r="38" spans="1:4" ht="14.25">
      <c r="A38" s="104"/>
      <c r="B38" s="104"/>
      <c r="C38" s="105" t="s">
        <v>109</v>
      </c>
      <c r="D38" s="106">
        <f>D20+D37</f>
        <v>351754</v>
      </c>
    </row>
    <row r="39" spans="1:4" ht="15">
      <c r="A39" s="86"/>
      <c r="B39" s="86"/>
      <c r="C39" s="87"/>
      <c r="D39" s="89"/>
    </row>
    <row r="40" spans="1:4" ht="15">
      <c r="A40" s="86"/>
      <c r="B40" s="86"/>
      <c r="C40" s="87"/>
      <c r="D40" s="89"/>
    </row>
    <row r="41" spans="1:4" ht="15">
      <c r="A41" s="86"/>
      <c r="B41" s="86"/>
      <c r="C41" s="87"/>
      <c r="D41" s="89"/>
    </row>
    <row r="42" spans="1:4" ht="15">
      <c r="A42" s="86"/>
      <c r="B42" s="86"/>
      <c r="C42" s="87"/>
      <c r="D42" s="89"/>
    </row>
    <row r="43" spans="1:4" ht="15">
      <c r="A43" s="86"/>
      <c r="B43" s="86"/>
      <c r="C43" s="87"/>
      <c r="D43" s="89"/>
    </row>
    <row r="44" spans="1:4" ht="15">
      <c r="A44" s="86"/>
      <c r="B44" s="86"/>
      <c r="C44" s="87"/>
      <c r="D44" s="89"/>
    </row>
    <row r="45" spans="1:4" ht="15">
      <c r="A45" s="86"/>
      <c r="B45" s="86"/>
      <c r="C45" s="87"/>
      <c r="D45" s="89"/>
    </row>
    <row r="46" spans="1:4" ht="15">
      <c r="A46" s="86"/>
      <c r="B46" s="86"/>
      <c r="C46" s="87"/>
      <c r="D46" s="89"/>
    </row>
    <row r="47" spans="1:4" ht="15">
      <c r="A47" s="86"/>
      <c r="B47" s="86"/>
      <c r="C47" s="86"/>
      <c r="D47" s="89"/>
    </row>
    <row r="49" spans="1:4" ht="15">
      <c r="A49" s="86"/>
      <c r="B49" s="86"/>
      <c r="C49" s="87"/>
      <c r="D49" s="88" t="s">
        <v>125</v>
      </c>
    </row>
    <row r="50" spans="1:4" ht="15">
      <c r="A50" s="86"/>
      <c r="B50" s="86"/>
      <c r="C50" s="87"/>
      <c r="D50" s="88" t="s">
        <v>91</v>
      </c>
    </row>
    <row r="51" spans="3:4" ht="15">
      <c r="C51" s="87"/>
      <c r="D51" s="88" t="s">
        <v>158</v>
      </c>
    </row>
    <row r="52" ht="15">
      <c r="D52" s="89"/>
    </row>
    <row r="53" spans="1:4" ht="15">
      <c r="A53" s="86"/>
      <c r="B53" s="86"/>
      <c r="C53" s="87"/>
      <c r="D53" s="88" t="s">
        <v>126</v>
      </c>
    </row>
    <row r="54" spans="1:4" ht="15">
      <c r="A54" s="86"/>
      <c r="B54" s="86"/>
      <c r="C54" s="87"/>
      <c r="D54" s="88" t="s">
        <v>91</v>
      </c>
    </row>
    <row r="55" spans="1:4" ht="15">
      <c r="A55" s="86"/>
      <c r="B55" s="86"/>
      <c r="C55" s="87"/>
      <c r="D55" s="88" t="s">
        <v>93</v>
      </c>
    </row>
    <row r="56" spans="1:4" ht="15">
      <c r="A56" s="86"/>
      <c r="B56" s="86"/>
      <c r="C56" s="87"/>
      <c r="D56" s="89"/>
    </row>
    <row r="57" spans="1:4" ht="16.5">
      <c r="A57" s="86"/>
      <c r="B57" s="86"/>
      <c r="C57" s="90" t="s">
        <v>94</v>
      </c>
      <c r="D57" s="89"/>
    </row>
    <row r="58" spans="1:4" ht="16.5">
      <c r="A58" s="86"/>
      <c r="B58" s="90"/>
      <c r="C58" s="90" t="s">
        <v>127</v>
      </c>
      <c r="D58" s="89"/>
    </row>
    <row r="59" spans="1:4" ht="16.5">
      <c r="A59" s="86"/>
      <c r="B59" s="90"/>
      <c r="C59" s="87"/>
      <c r="D59" s="89"/>
    </row>
    <row r="60" spans="1:4" ht="15">
      <c r="A60" s="86"/>
      <c r="B60" s="86"/>
      <c r="C60" s="87"/>
      <c r="D60" s="91" t="s">
        <v>96</v>
      </c>
    </row>
    <row r="61" spans="1:4" ht="28.5">
      <c r="A61" s="92" t="s">
        <v>97</v>
      </c>
      <c r="B61" s="92" t="s">
        <v>98</v>
      </c>
      <c r="C61" s="93" t="s">
        <v>128</v>
      </c>
      <c r="D61" s="94" t="s">
        <v>100</v>
      </c>
    </row>
    <row r="62" spans="1:4" ht="14.25">
      <c r="A62" s="95" t="s">
        <v>101</v>
      </c>
      <c r="B62" s="95" t="s">
        <v>102</v>
      </c>
      <c r="C62" s="96" t="s">
        <v>103</v>
      </c>
      <c r="D62" s="97">
        <v>307000</v>
      </c>
    </row>
    <row r="63" spans="1:4" ht="14.25">
      <c r="A63" s="98" t="s">
        <v>104</v>
      </c>
      <c r="B63" s="95" t="s">
        <v>102</v>
      </c>
      <c r="C63" s="96" t="s">
        <v>105</v>
      </c>
      <c r="D63" s="97">
        <f>SUM(D64:D66)</f>
        <v>453000</v>
      </c>
    </row>
    <row r="64" spans="1:4" ht="15">
      <c r="A64" s="99" t="s">
        <v>106</v>
      </c>
      <c r="B64" s="100" t="s">
        <v>129</v>
      </c>
      <c r="C64" s="101" t="s">
        <v>79</v>
      </c>
      <c r="D64" s="102">
        <v>400000</v>
      </c>
    </row>
    <row r="65" spans="1:4" ht="15">
      <c r="A65" s="103" t="s">
        <v>130</v>
      </c>
      <c r="B65" s="100" t="s">
        <v>131</v>
      </c>
      <c r="C65" s="101" t="s">
        <v>132</v>
      </c>
      <c r="D65" s="102">
        <v>8000</v>
      </c>
    </row>
    <row r="66" spans="1:4" ht="15">
      <c r="A66" s="103" t="s">
        <v>133</v>
      </c>
      <c r="B66" s="100">
        <v>2960</v>
      </c>
      <c r="C66" s="101" t="s">
        <v>134</v>
      </c>
      <c r="D66" s="102">
        <v>45000</v>
      </c>
    </row>
    <row r="67" spans="1:4" ht="14.25">
      <c r="A67" s="104"/>
      <c r="B67" s="104" t="s">
        <v>102</v>
      </c>
      <c r="C67" s="105" t="s">
        <v>109</v>
      </c>
      <c r="D67" s="106">
        <f>D62+D63</f>
        <v>760000</v>
      </c>
    </row>
    <row r="68" spans="1:4" ht="14.25">
      <c r="A68" s="98" t="s">
        <v>110</v>
      </c>
      <c r="B68" s="95" t="s">
        <v>102</v>
      </c>
      <c r="C68" s="96" t="s">
        <v>111</v>
      </c>
      <c r="D68" s="97">
        <f>D69+D80</f>
        <v>410000</v>
      </c>
    </row>
    <row r="69" spans="1:4" ht="15">
      <c r="A69" s="107" t="s">
        <v>106</v>
      </c>
      <c r="B69" s="108" t="s">
        <v>102</v>
      </c>
      <c r="C69" s="109" t="s">
        <v>112</v>
      </c>
      <c r="D69" s="110">
        <f>SUM(D70:D79)</f>
        <v>355000</v>
      </c>
    </row>
    <row r="70" spans="1:4" ht="15">
      <c r="A70" s="103"/>
      <c r="B70" s="100">
        <v>2960</v>
      </c>
      <c r="C70" s="101" t="s">
        <v>134</v>
      </c>
      <c r="D70" s="102">
        <v>85000</v>
      </c>
    </row>
    <row r="71" spans="1:4" ht="15">
      <c r="A71" s="103"/>
      <c r="B71" s="100">
        <v>4210</v>
      </c>
      <c r="C71" s="101" t="s">
        <v>114</v>
      </c>
      <c r="D71" s="102">
        <v>11000</v>
      </c>
    </row>
    <row r="72" spans="1:4" ht="15">
      <c r="A72" s="103"/>
      <c r="B72" s="100">
        <v>4260</v>
      </c>
      <c r="C72" s="101" t="s">
        <v>135</v>
      </c>
      <c r="D72" s="102">
        <v>25000</v>
      </c>
    </row>
    <row r="73" spans="1:4" ht="15">
      <c r="A73" s="103"/>
      <c r="B73" s="100">
        <v>4270</v>
      </c>
      <c r="C73" s="101" t="s">
        <v>46</v>
      </c>
      <c r="D73" s="102">
        <v>4000</v>
      </c>
    </row>
    <row r="74" spans="1:4" ht="15">
      <c r="A74" s="103"/>
      <c r="B74" s="100">
        <v>4300</v>
      </c>
      <c r="C74" s="101" t="s">
        <v>115</v>
      </c>
      <c r="D74" s="102">
        <v>190000</v>
      </c>
    </row>
    <row r="75" spans="1:4" ht="30">
      <c r="A75" s="114"/>
      <c r="B75" s="115">
        <v>4370</v>
      </c>
      <c r="C75" s="116" t="s">
        <v>151</v>
      </c>
      <c r="D75" s="117">
        <v>4000</v>
      </c>
    </row>
    <row r="76" spans="1:4" ht="15">
      <c r="A76" s="103"/>
      <c r="B76" s="100">
        <v>4430</v>
      </c>
      <c r="C76" s="101" t="s">
        <v>136</v>
      </c>
      <c r="D76" s="102">
        <v>2000</v>
      </c>
    </row>
    <row r="77" spans="1:4" ht="30">
      <c r="A77" s="114"/>
      <c r="B77" s="115">
        <v>4740</v>
      </c>
      <c r="C77" s="116" t="s">
        <v>152</v>
      </c>
      <c r="D77" s="117">
        <v>5000</v>
      </c>
    </row>
    <row r="78" spans="1:4" ht="15">
      <c r="A78" s="114"/>
      <c r="B78" s="115">
        <v>4750</v>
      </c>
      <c r="C78" s="116" t="s">
        <v>137</v>
      </c>
      <c r="D78" s="117">
        <v>24000</v>
      </c>
    </row>
    <row r="79" spans="1:4" ht="15">
      <c r="A79" s="103"/>
      <c r="B79" s="100">
        <v>4700</v>
      </c>
      <c r="C79" s="101" t="s">
        <v>117</v>
      </c>
      <c r="D79" s="102">
        <v>5000</v>
      </c>
    </row>
    <row r="80" spans="1:4" ht="15">
      <c r="A80" s="112" t="s">
        <v>120</v>
      </c>
      <c r="B80" s="112"/>
      <c r="C80" s="113" t="s">
        <v>121</v>
      </c>
      <c r="D80" s="110">
        <v>55000</v>
      </c>
    </row>
    <row r="81" spans="1:4" ht="15">
      <c r="A81" s="103"/>
      <c r="B81" s="100">
        <v>6120</v>
      </c>
      <c r="C81" s="101" t="s">
        <v>138</v>
      </c>
      <c r="D81" s="102">
        <v>55000</v>
      </c>
    </row>
    <row r="82" spans="1:4" ht="14.25">
      <c r="A82" s="95" t="s">
        <v>123</v>
      </c>
      <c r="B82" s="95"/>
      <c r="C82" s="96" t="s">
        <v>124</v>
      </c>
      <c r="D82" s="97">
        <v>350000</v>
      </c>
    </row>
    <row r="83" spans="1:4" ht="14.25">
      <c r="A83" s="104"/>
      <c r="B83" s="104"/>
      <c r="C83" s="105" t="s">
        <v>109</v>
      </c>
      <c r="D83" s="106">
        <f>D68+D82</f>
        <v>760000</v>
      </c>
    </row>
    <row r="84" spans="1:4" ht="15">
      <c r="A84" s="86"/>
      <c r="B84" s="86"/>
      <c r="C84" s="87"/>
      <c r="D84" s="89"/>
    </row>
    <row r="85" spans="1:4" ht="15">
      <c r="A85" s="86"/>
      <c r="B85" s="86"/>
      <c r="C85" s="87"/>
      <c r="D85" s="89"/>
    </row>
    <row r="86" spans="1:4" ht="15">
      <c r="A86" s="86"/>
      <c r="B86" s="86"/>
      <c r="C86" s="87"/>
      <c r="D86" s="89"/>
    </row>
    <row r="87" spans="1:4" ht="15">
      <c r="A87" s="86"/>
      <c r="B87" s="86"/>
      <c r="C87" s="87"/>
      <c r="D87" s="89"/>
    </row>
    <row r="88" spans="1:4" ht="15">
      <c r="A88" s="86"/>
      <c r="B88" s="86"/>
      <c r="C88" s="87"/>
      <c r="D88" s="89"/>
    </row>
    <row r="89" spans="1:4" ht="15">
      <c r="A89" s="86"/>
      <c r="B89" s="86"/>
      <c r="C89" s="87"/>
      <c r="D89" s="89"/>
    </row>
    <row r="90" spans="1:4" ht="15">
      <c r="A90" s="86"/>
      <c r="B90" s="86"/>
      <c r="C90" s="87"/>
      <c r="D90" s="89"/>
    </row>
    <row r="91" spans="1:4" ht="15">
      <c r="A91" s="86"/>
      <c r="B91" s="86"/>
      <c r="C91" s="87"/>
      <c r="D91" s="89"/>
    </row>
    <row r="92" spans="1:4" ht="15">
      <c r="A92" s="86"/>
      <c r="B92" s="86"/>
      <c r="C92" s="87"/>
      <c r="D92" s="89"/>
    </row>
    <row r="93" spans="1:4" ht="15">
      <c r="A93" s="86"/>
      <c r="B93" s="86"/>
      <c r="C93" s="87"/>
      <c r="D93" s="89"/>
    </row>
    <row r="94" spans="1:4" ht="15">
      <c r="A94" s="86"/>
      <c r="B94" s="86"/>
      <c r="C94" s="87"/>
      <c r="D94" s="89"/>
    </row>
    <row r="95" spans="1:4" ht="15">
      <c r="A95" s="86"/>
      <c r="B95" s="86"/>
      <c r="C95" s="87"/>
      <c r="D95" s="89"/>
    </row>
    <row r="96" spans="1:4" ht="15">
      <c r="A96" s="86"/>
      <c r="B96" s="86"/>
      <c r="C96" s="87"/>
      <c r="D96" s="89"/>
    </row>
    <row r="97" spans="1:4" ht="15">
      <c r="A97" s="86"/>
      <c r="B97" s="86"/>
      <c r="C97" s="87"/>
      <c r="D97" s="89"/>
    </row>
    <row r="98" spans="1:4" ht="15">
      <c r="A98" s="86"/>
      <c r="B98" s="86"/>
      <c r="C98" s="87"/>
      <c r="D98" s="89"/>
    </row>
    <row r="99" spans="1:4" ht="15">
      <c r="A99" s="86"/>
      <c r="B99" s="86"/>
      <c r="C99" s="87"/>
      <c r="D99" s="89"/>
    </row>
    <row r="100" spans="1:4" ht="15">
      <c r="A100" s="86"/>
      <c r="B100" s="86"/>
      <c r="C100" s="87"/>
      <c r="D100" s="89"/>
    </row>
    <row r="101" spans="1:4" ht="15">
      <c r="A101" s="86"/>
      <c r="B101" s="86"/>
      <c r="C101" s="87"/>
      <c r="D101" s="89"/>
    </row>
    <row r="102" spans="1:4" ht="15">
      <c r="A102" s="86"/>
      <c r="B102" s="86"/>
      <c r="C102" s="87"/>
      <c r="D102" s="89"/>
    </row>
    <row r="103" spans="1:4" ht="15">
      <c r="A103" s="86"/>
      <c r="B103" s="86"/>
      <c r="C103" s="87"/>
      <c r="D103" s="89"/>
    </row>
    <row r="104" spans="1:4" ht="15">
      <c r="A104" s="86"/>
      <c r="B104" s="86"/>
      <c r="C104" s="87"/>
      <c r="D104" s="89"/>
    </row>
    <row r="105" spans="1:4" ht="15">
      <c r="A105" s="86"/>
      <c r="B105" s="86"/>
      <c r="C105" s="87"/>
      <c r="D105" s="89"/>
    </row>
    <row r="106" spans="1:4" ht="15">
      <c r="A106" s="86"/>
      <c r="B106" s="86"/>
      <c r="C106" s="87"/>
      <c r="D106" s="89"/>
    </row>
    <row r="107" spans="1:4" ht="15">
      <c r="A107" s="86"/>
      <c r="B107" s="86"/>
      <c r="C107" s="87"/>
      <c r="D107" s="89"/>
    </row>
    <row r="108" spans="1:4" ht="15">
      <c r="A108" s="86"/>
      <c r="B108" s="86"/>
      <c r="C108" s="87"/>
      <c r="D108" s="89"/>
    </row>
    <row r="109" spans="1:4" ht="15">
      <c r="A109" s="86"/>
      <c r="B109" s="86"/>
      <c r="C109" s="87"/>
      <c r="D109" s="89"/>
    </row>
    <row r="110" spans="1:4" ht="15">
      <c r="A110" s="86"/>
      <c r="B110" s="86"/>
      <c r="C110" s="87"/>
      <c r="D110" s="89"/>
    </row>
    <row r="111" spans="1:4" ht="15">
      <c r="A111" s="86"/>
      <c r="B111" s="86"/>
      <c r="C111" s="87"/>
      <c r="D111" s="89"/>
    </row>
    <row r="112" spans="1:4" ht="15">
      <c r="A112" s="86"/>
      <c r="B112" s="86"/>
      <c r="C112" s="87"/>
      <c r="D112" s="89"/>
    </row>
    <row r="113" spans="1:4" ht="15">
      <c r="A113" s="86"/>
      <c r="B113" s="86"/>
      <c r="C113" s="87"/>
      <c r="D113" s="89"/>
    </row>
    <row r="114" spans="1:4" ht="15">
      <c r="A114" s="86"/>
      <c r="B114" s="86"/>
      <c r="C114" s="87"/>
      <c r="D114" s="89"/>
    </row>
    <row r="115" spans="1:4" ht="15">
      <c r="A115" s="86"/>
      <c r="B115" s="86"/>
      <c r="C115" s="87"/>
      <c r="D115" s="89"/>
    </row>
    <row r="116" spans="1:4" ht="15">
      <c r="A116" s="86"/>
      <c r="B116" s="86"/>
      <c r="C116" s="87"/>
      <c r="D116" s="89"/>
    </row>
    <row r="117" spans="1:4" ht="15">
      <c r="A117" s="86"/>
      <c r="B117" s="86"/>
      <c r="C117" s="87"/>
      <c r="D117" s="89"/>
    </row>
    <row r="118" spans="1:4" ht="15">
      <c r="A118" s="86"/>
      <c r="B118" s="86"/>
      <c r="C118" s="87"/>
      <c r="D118" s="89"/>
    </row>
    <row r="119" spans="1:4" ht="15">
      <c r="A119" s="86"/>
      <c r="B119" s="86"/>
      <c r="C119" s="87"/>
      <c r="D119" s="89"/>
    </row>
    <row r="120" spans="1:4" ht="15">
      <c r="A120" s="86"/>
      <c r="B120" s="86"/>
      <c r="C120" s="87"/>
      <c r="D120" s="89"/>
    </row>
    <row r="121" spans="1:4" ht="15">
      <c r="A121" s="86"/>
      <c r="B121" s="86"/>
      <c r="C121" s="87"/>
      <c r="D121" s="89"/>
    </row>
    <row r="122" spans="1:4" ht="15">
      <c r="A122" s="86"/>
      <c r="B122" s="86"/>
      <c r="C122" s="87"/>
      <c r="D122" s="89"/>
    </row>
    <row r="123" spans="1:4" ht="15">
      <c r="A123" s="86"/>
      <c r="B123" s="86"/>
      <c r="C123" s="87"/>
      <c r="D123" s="89"/>
    </row>
    <row r="124" spans="1:4" ht="15">
      <c r="A124" s="86"/>
      <c r="B124" s="86"/>
      <c r="C124" s="87"/>
      <c r="D124" s="89"/>
    </row>
    <row r="125" spans="1:4" ht="15">
      <c r="A125" s="86"/>
      <c r="B125" s="86"/>
      <c r="C125" s="87"/>
      <c r="D125" s="89"/>
    </row>
    <row r="126" spans="1:4" ht="15">
      <c r="A126" s="86"/>
      <c r="B126" s="86"/>
      <c r="C126" s="87"/>
      <c r="D126" s="89"/>
    </row>
    <row r="127" spans="1:4" ht="15">
      <c r="A127" s="86"/>
      <c r="B127" s="86"/>
      <c r="C127" s="87"/>
      <c r="D127" s="89"/>
    </row>
    <row r="128" spans="1:4" ht="15">
      <c r="A128" s="86"/>
      <c r="B128" s="86"/>
      <c r="C128" s="87"/>
      <c r="D128" s="89"/>
    </row>
    <row r="129" spans="1:4" ht="15">
      <c r="A129" s="86"/>
      <c r="B129" s="86"/>
      <c r="C129" s="87"/>
      <c r="D129" s="89"/>
    </row>
    <row r="130" spans="1:4" ht="15">
      <c r="A130" s="86"/>
      <c r="B130" s="86"/>
      <c r="C130" s="87"/>
      <c r="D130" s="89"/>
    </row>
    <row r="131" spans="1:4" ht="15">
      <c r="A131" s="86"/>
      <c r="B131" s="86"/>
      <c r="C131" s="87"/>
      <c r="D131" s="89"/>
    </row>
    <row r="132" spans="1:4" ht="15">
      <c r="A132" s="86"/>
      <c r="B132" s="86"/>
      <c r="C132" s="87"/>
      <c r="D132" s="89"/>
    </row>
    <row r="133" spans="1:4" ht="15">
      <c r="A133" s="86"/>
      <c r="B133" s="86"/>
      <c r="C133" s="87"/>
      <c r="D133" s="89"/>
    </row>
    <row r="134" spans="1:4" ht="15">
      <c r="A134" s="86"/>
      <c r="B134" s="86"/>
      <c r="C134" s="87"/>
      <c r="D134" s="89"/>
    </row>
    <row r="135" spans="1:4" ht="15">
      <c r="A135" s="86"/>
      <c r="B135" s="86"/>
      <c r="C135" s="87"/>
      <c r="D135" s="89"/>
    </row>
    <row r="136" spans="1:4" ht="15">
      <c r="A136" s="86"/>
      <c r="B136" s="86"/>
      <c r="C136" s="87"/>
      <c r="D136" s="89"/>
    </row>
    <row r="137" spans="1:4" ht="15">
      <c r="A137" s="86"/>
      <c r="B137" s="86"/>
      <c r="C137" s="87"/>
      <c r="D137" s="89"/>
    </row>
    <row r="138" spans="1:4" ht="15">
      <c r="A138" s="86"/>
      <c r="B138" s="86"/>
      <c r="C138" s="87"/>
      <c r="D138" s="89"/>
    </row>
    <row r="139" spans="1:4" ht="15">
      <c r="A139" s="86"/>
      <c r="B139" s="86"/>
      <c r="C139" s="87"/>
      <c r="D139" s="89"/>
    </row>
    <row r="140" spans="1:4" ht="15">
      <c r="A140" s="86"/>
      <c r="B140" s="86"/>
      <c r="C140" s="87"/>
      <c r="D140" s="89"/>
    </row>
    <row r="141" spans="1:4" ht="15">
      <c r="A141" s="86"/>
      <c r="B141" s="86"/>
      <c r="C141" s="87"/>
      <c r="D141" s="89"/>
    </row>
    <row r="142" spans="1:4" ht="15">
      <c r="A142" s="86"/>
      <c r="B142" s="86"/>
      <c r="C142" s="87"/>
      <c r="D142" s="89"/>
    </row>
    <row r="143" spans="1:4" ht="15">
      <c r="A143" s="86"/>
      <c r="B143" s="86"/>
      <c r="C143" s="87"/>
      <c r="D143" s="89"/>
    </row>
    <row r="144" spans="1:4" ht="15">
      <c r="A144" s="86"/>
      <c r="B144" s="86"/>
      <c r="C144" s="87"/>
      <c r="D144" s="89"/>
    </row>
    <row r="145" spans="1:4" ht="15">
      <c r="A145" s="86"/>
      <c r="B145" s="86"/>
      <c r="C145" s="87"/>
      <c r="D145" s="89"/>
    </row>
    <row r="146" spans="1:4" ht="15">
      <c r="A146" s="86"/>
      <c r="B146" s="86"/>
      <c r="C146" s="87"/>
      <c r="D146" s="89"/>
    </row>
    <row r="147" spans="1:4" ht="15">
      <c r="A147" s="86"/>
      <c r="B147" s="86"/>
      <c r="C147" s="87"/>
      <c r="D147" s="89"/>
    </row>
    <row r="148" spans="1:4" ht="15">
      <c r="A148" s="86"/>
      <c r="B148" s="86"/>
      <c r="C148" s="87"/>
      <c r="D148" s="89"/>
    </row>
    <row r="149" spans="1:4" ht="15">
      <c r="A149" s="86"/>
      <c r="B149" s="86"/>
      <c r="C149" s="87"/>
      <c r="D149" s="89"/>
    </row>
    <row r="150" spans="1:4" ht="15">
      <c r="A150" s="86"/>
      <c r="B150" s="86"/>
      <c r="C150" s="87"/>
      <c r="D150" s="89"/>
    </row>
    <row r="151" spans="1:4" ht="15">
      <c r="A151" s="86"/>
      <c r="B151" s="86"/>
      <c r="C151" s="87"/>
      <c r="D151" s="89"/>
    </row>
    <row r="152" spans="1:4" ht="15">
      <c r="A152" s="86"/>
      <c r="B152" s="86"/>
      <c r="C152" s="87"/>
      <c r="D152" s="89"/>
    </row>
    <row r="153" spans="1:4" ht="15">
      <c r="A153" s="86"/>
      <c r="B153" s="86"/>
      <c r="C153" s="87"/>
      <c r="D153" s="89"/>
    </row>
    <row r="154" spans="1:4" ht="15">
      <c r="A154" s="86"/>
      <c r="B154" s="86"/>
      <c r="C154" s="87"/>
      <c r="D154" s="89"/>
    </row>
    <row r="155" spans="1:4" ht="15">
      <c r="A155" s="86"/>
      <c r="B155" s="86"/>
      <c r="C155" s="87"/>
      <c r="D155" s="89"/>
    </row>
    <row r="156" spans="1:4" ht="15">
      <c r="A156" s="86"/>
      <c r="B156" s="86"/>
      <c r="C156" s="87"/>
      <c r="D156" s="89"/>
    </row>
    <row r="157" spans="1:4" ht="15">
      <c r="A157" s="86"/>
      <c r="B157" s="86"/>
      <c r="C157" s="87"/>
      <c r="D157" s="89"/>
    </row>
    <row r="158" spans="1:4" ht="15">
      <c r="A158" s="86"/>
      <c r="B158" s="86"/>
      <c r="C158" s="87"/>
      <c r="D158" s="89"/>
    </row>
    <row r="159" spans="1:4" ht="15">
      <c r="A159" s="86"/>
      <c r="B159" s="86"/>
      <c r="C159" s="87"/>
      <c r="D159" s="89"/>
    </row>
    <row r="160" spans="1:4" ht="15">
      <c r="A160" s="86"/>
      <c r="B160" s="86"/>
      <c r="C160" s="87"/>
      <c r="D160" s="89"/>
    </row>
    <row r="161" spans="1:4" ht="15">
      <c r="A161" s="86"/>
      <c r="B161" s="86"/>
      <c r="C161" s="87"/>
      <c r="D161" s="89"/>
    </row>
    <row r="162" spans="1:4" ht="15">
      <c r="A162" s="86"/>
      <c r="B162" s="86"/>
      <c r="C162" s="87"/>
      <c r="D162" s="89"/>
    </row>
    <row r="163" spans="1:4" ht="15">
      <c r="A163" s="86"/>
      <c r="B163" s="86"/>
      <c r="C163" s="87"/>
      <c r="D163" s="89"/>
    </row>
    <row r="164" spans="1:4" ht="15">
      <c r="A164" s="86"/>
      <c r="B164" s="86"/>
      <c r="C164" s="87"/>
      <c r="D164" s="89"/>
    </row>
    <row r="165" spans="1:4" ht="15">
      <c r="A165" s="86"/>
      <c r="B165" s="86"/>
      <c r="C165" s="87"/>
      <c r="D165" s="89"/>
    </row>
    <row r="166" spans="1:4" ht="15">
      <c r="A166" s="86"/>
      <c r="B166" s="86"/>
      <c r="C166" s="87"/>
      <c r="D166" s="89"/>
    </row>
    <row r="167" spans="1:4" ht="15">
      <c r="A167" s="86"/>
      <c r="B167" s="86"/>
      <c r="C167" s="87"/>
      <c r="D167" s="89"/>
    </row>
    <row r="168" spans="1:4" ht="15">
      <c r="A168" s="86"/>
      <c r="B168" s="86"/>
      <c r="C168" s="87"/>
      <c r="D168" s="89"/>
    </row>
    <row r="169" spans="1:4" ht="15">
      <c r="A169" s="86"/>
      <c r="B169" s="86"/>
      <c r="C169" s="87"/>
      <c r="D169" s="89"/>
    </row>
    <row r="170" spans="1:4" ht="15">
      <c r="A170" s="86"/>
      <c r="B170" s="86"/>
      <c r="C170" s="87"/>
      <c r="D170" s="89"/>
    </row>
    <row r="171" spans="1:4" ht="15">
      <c r="A171" s="86"/>
      <c r="B171" s="86"/>
      <c r="C171" s="87"/>
      <c r="D171" s="89"/>
    </row>
    <row r="172" spans="1:4" ht="15">
      <c r="A172" s="86"/>
      <c r="B172" s="86"/>
      <c r="C172" s="87"/>
      <c r="D172" s="89"/>
    </row>
    <row r="173" spans="1:4" ht="15">
      <c r="A173" s="86"/>
      <c r="B173" s="86"/>
      <c r="C173" s="87"/>
      <c r="D173" s="89"/>
    </row>
    <row r="174" spans="1:4" ht="15">
      <c r="A174" s="86"/>
      <c r="B174" s="86"/>
      <c r="C174" s="87"/>
      <c r="D174" s="89"/>
    </row>
    <row r="175" spans="1:4" ht="15">
      <c r="A175" s="86"/>
      <c r="B175" s="86"/>
      <c r="C175" s="87"/>
      <c r="D175" s="89"/>
    </row>
    <row r="176" spans="1:4" ht="15">
      <c r="A176" s="86"/>
      <c r="B176" s="86"/>
      <c r="C176" s="87"/>
      <c r="D176" s="89"/>
    </row>
    <row r="177" spans="1:4" ht="15">
      <c r="A177" s="86"/>
      <c r="B177" s="86"/>
      <c r="C177" s="87"/>
      <c r="D177" s="89"/>
    </row>
    <row r="178" spans="1:4" ht="15">
      <c r="A178" s="86"/>
      <c r="B178" s="86"/>
      <c r="C178" s="87"/>
      <c r="D178" s="89"/>
    </row>
    <row r="179" spans="1:4" ht="15">
      <c r="A179" s="86"/>
      <c r="B179" s="86"/>
      <c r="C179" s="87"/>
      <c r="D179" s="89"/>
    </row>
    <row r="180" spans="1:4" ht="15">
      <c r="A180" s="86"/>
      <c r="B180" s="86"/>
      <c r="C180" s="87"/>
      <c r="D180" s="89"/>
    </row>
    <row r="181" spans="1:4" ht="15">
      <c r="A181" s="86"/>
      <c r="B181" s="86"/>
      <c r="C181" s="87"/>
      <c r="D181" s="89"/>
    </row>
    <row r="182" spans="1:4" ht="15">
      <c r="A182" s="86"/>
      <c r="B182" s="86"/>
      <c r="C182" s="87"/>
      <c r="D182" s="89"/>
    </row>
    <row r="183" spans="1:4" ht="15">
      <c r="A183" s="86"/>
      <c r="B183" s="86"/>
      <c r="C183" s="87"/>
      <c r="D183" s="89"/>
    </row>
    <row r="184" spans="1:4" ht="15">
      <c r="A184" s="86"/>
      <c r="B184" s="86"/>
      <c r="C184" s="87"/>
      <c r="D184" s="89"/>
    </row>
    <row r="185" spans="1:4" ht="15">
      <c r="A185" s="86"/>
      <c r="B185" s="86"/>
      <c r="C185" s="87"/>
      <c r="D185" s="89"/>
    </row>
    <row r="186" spans="1:4" ht="15">
      <c r="A186" s="86"/>
      <c r="B186" s="86"/>
      <c r="C186" s="87"/>
      <c r="D186" s="89"/>
    </row>
    <row r="187" spans="1:4" ht="15">
      <c r="A187" s="86"/>
      <c r="B187" s="86"/>
      <c r="C187" s="87"/>
      <c r="D187" s="89"/>
    </row>
    <row r="188" spans="1:4" ht="15">
      <c r="A188" s="86"/>
      <c r="B188" s="86"/>
      <c r="C188" s="87"/>
      <c r="D188" s="89"/>
    </row>
    <row r="189" spans="1:4" ht="15">
      <c r="A189" s="86"/>
      <c r="B189" s="86"/>
      <c r="C189" s="87"/>
      <c r="D189" s="89"/>
    </row>
    <row r="190" spans="1:4" ht="15">
      <c r="A190" s="86"/>
      <c r="B190" s="86"/>
      <c r="C190" s="87"/>
      <c r="D190" s="89"/>
    </row>
    <row r="191" spans="1:4" ht="15">
      <c r="A191" s="86"/>
      <c r="B191" s="86"/>
      <c r="C191" s="87"/>
      <c r="D191" s="89"/>
    </row>
    <row r="192" spans="1:4" ht="15">
      <c r="A192" s="86"/>
      <c r="B192" s="86"/>
      <c r="C192" s="87"/>
      <c r="D192" s="89"/>
    </row>
    <row r="193" spans="1:4" ht="15">
      <c r="A193" s="86"/>
      <c r="B193" s="86"/>
      <c r="C193" s="87"/>
      <c r="D193" s="89"/>
    </row>
    <row r="194" spans="1:4" ht="15">
      <c r="A194" s="86"/>
      <c r="B194" s="86"/>
      <c r="C194" s="87"/>
      <c r="D194" s="89"/>
    </row>
    <row r="195" spans="1:4" ht="15">
      <c r="A195" s="86"/>
      <c r="B195" s="86"/>
      <c r="C195" s="87"/>
      <c r="D195" s="89"/>
    </row>
    <row r="196" spans="1:4" ht="15">
      <c r="A196" s="86"/>
      <c r="B196" s="86"/>
      <c r="C196" s="87"/>
      <c r="D196" s="89"/>
    </row>
    <row r="197" spans="1:4" ht="15">
      <c r="A197" s="86"/>
      <c r="B197" s="86"/>
      <c r="C197" s="87"/>
      <c r="D197" s="89"/>
    </row>
    <row r="198" spans="1:4" ht="15">
      <c r="A198" s="86"/>
      <c r="B198" s="86"/>
      <c r="C198" s="87"/>
      <c r="D198" s="89"/>
    </row>
  </sheetData>
  <sheetProtection/>
  <printOptions/>
  <pageMargins left="0.6" right="0.3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.28125" style="0" customWidth="1"/>
    <col min="2" max="2" width="42.7109375" style="0" customWidth="1"/>
    <col min="3" max="3" width="7.8515625" style="0" customWidth="1"/>
    <col min="4" max="4" width="17.421875" style="0" customWidth="1"/>
    <col min="5" max="5" width="16.4218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"/>
      <c r="C2" s="118"/>
      <c r="D2" s="118"/>
      <c r="E2" s="88" t="s">
        <v>92</v>
      </c>
    </row>
    <row r="3" spans="1:5" ht="15.75">
      <c r="A3" s="1"/>
      <c r="B3" s="1"/>
      <c r="C3" s="118"/>
      <c r="D3" s="118"/>
      <c r="E3" s="88" t="s">
        <v>91</v>
      </c>
    </row>
    <row r="4" spans="1:5" ht="15.75">
      <c r="A4" s="1"/>
      <c r="B4" s="1"/>
      <c r="C4" s="118"/>
      <c r="D4" s="87"/>
      <c r="E4" s="88" t="s">
        <v>158</v>
      </c>
    </row>
    <row r="5" spans="1:5" ht="15.75">
      <c r="A5" s="1"/>
      <c r="B5" s="1"/>
      <c r="C5" s="118"/>
      <c r="D5" s="118"/>
      <c r="E5" s="118"/>
    </row>
    <row r="6" spans="1:5" ht="15.75">
      <c r="A6" s="1"/>
      <c r="B6" s="1"/>
      <c r="C6" s="118"/>
      <c r="D6" s="118"/>
      <c r="E6" s="118"/>
    </row>
    <row r="7" spans="1:5" ht="15.75">
      <c r="A7" s="119" t="s">
        <v>148</v>
      </c>
      <c r="C7" s="1"/>
      <c r="D7" s="1"/>
      <c r="E7" s="118"/>
    </row>
    <row r="8" spans="1:5" ht="15.75">
      <c r="A8" s="1"/>
      <c r="B8" s="1"/>
      <c r="C8" s="118"/>
      <c r="D8" s="118"/>
      <c r="E8" s="118"/>
    </row>
    <row r="9" spans="1:5" ht="15.75">
      <c r="A9" s="1"/>
      <c r="B9" s="1"/>
      <c r="C9" s="118"/>
      <c r="D9" s="118"/>
      <c r="E9" s="118"/>
    </row>
    <row r="10" spans="1:5" ht="15.75">
      <c r="A10" s="1"/>
      <c r="B10" s="1"/>
      <c r="C10" s="118"/>
      <c r="D10" s="118"/>
      <c r="E10" s="118"/>
    </row>
    <row r="11" spans="1:5" ht="15.75">
      <c r="A11" s="120" t="s">
        <v>97</v>
      </c>
      <c r="B11" s="120" t="s">
        <v>139</v>
      </c>
      <c r="C11" s="120" t="s">
        <v>2</v>
      </c>
      <c r="D11" s="120" t="s">
        <v>4</v>
      </c>
      <c r="E11" s="120" t="s">
        <v>140</v>
      </c>
    </row>
    <row r="12" spans="1:5" ht="12.75">
      <c r="A12" s="121">
        <v>1</v>
      </c>
      <c r="B12" s="122">
        <v>2</v>
      </c>
      <c r="C12" s="121">
        <v>3</v>
      </c>
      <c r="D12" s="121">
        <v>3</v>
      </c>
      <c r="E12" s="122">
        <v>4</v>
      </c>
    </row>
    <row r="13" spans="1:5" ht="15.75">
      <c r="A13" s="123" t="s">
        <v>101</v>
      </c>
      <c r="B13" s="124" t="s">
        <v>141</v>
      </c>
      <c r="C13" s="63"/>
      <c r="D13" s="125"/>
      <c r="E13" s="126"/>
    </row>
    <row r="14" spans="1:5" ht="15.75">
      <c r="A14" s="127"/>
      <c r="B14" s="128" t="s">
        <v>142</v>
      </c>
      <c r="C14" s="17"/>
      <c r="D14" s="129">
        <v>45000</v>
      </c>
      <c r="E14" s="130"/>
    </row>
    <row r="15" spans="1:5" ht="15.75">
      <c r="A15" s="131" t="s">
        <v>106</v>
      </c>
      <c r="B15" s="132" t="s">
        <v>143</v>
      </c>
      <c r="C15" s="63"/>
      <c r="D15" s="125"/>
      <c r="E15" s="126"/>
    </row>
    <row r="16" spans="1:5" ht="15.75">
      <c r="A16" s="133"/>
      <c r="B16" s="134" t="s">
        <v>144</v>
      </c>
      <c r="C16" s="17"/>
      <c r="D16" s="135">
        <v>45000</v>
      </c>
      <c r="E16" s="130"/>
    </row>
    <row r="17" spans="1:5" ht="15.75">
      <c r="A17" s="54"/>
      <c r="B17" s="70" t="s">
        <v>145</v>
      </c>
      <c r="C17" s="136" t="s">
        <v>129</v>
      </c>
      <c r="D17" s="137">
        <v>45000</v>
      </c>
      <c r="E17" s="138"/>
    </row>
    <row r="18" spans="1:5" ht="15.75">
      <c r="A18" s="23"/>
      <c r="B18" s="70"/>
      <c r="C18" s="136"/>
      <c r="D18" s="137"/>
      <c r="E18" s="138"/>
    </row>
    <row r="19" spans="1:5" ht="15.75">
      <c r="A19" s="23"/>
      <c r="B19" s="27" t="s">
        <v>146</v>
      </c>
      <c r="C19" s="44">
        <v>4220</v>
      </c>
      <c r="D19" s="137">
        <v>45000</v>
      </c>
      <c r="E19" s="138"/>
    </row>
    <row r="20" spans="1:5" ht="15.75">
      <c r="A20" s="139"/>
      <c r="B20" s="140" t="s">
        <v>147</v>
      </c>
      <c r="C20" s="141"/>
      <c r="D20" s="142">
        <v>45000</v>
      </c>
      <c r="E20" s="143"/>
    </row>
  </sheetData>
  <sheetProtection/>
  <printOptions/>
  <pageMargins left="0.75" right="0.5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Miętek</dc:creator>
  <cp:keywords/>
  <dc:description/>
  <cp:lastModifiedBy>Biuro Rady</cp:lastModifiedBy>
  <cp:lastPrinted>2009-11-23T10:12:07Z</cp:lastPrinted>
  <dcterms:created xsi:type="dcterms:W3CDTF">2009-11-18T10:53:23Z</dcterms:created>
  <dcterms:modified xsi:type="dcterms:W3CDTF">2009-12-04T06:24:58Z</dcterms:modified>
  <cp:category/>
  <cp:version/>
  <cp:contentType/>
  <cp:contentStatus/>
</cp:coreProperties>
</file>