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<sst xmlns="http://schemas.openxmlformats.org/spreadsheetml/2006/main" count="245" uniqueCount="101">
  <si>
    <t xml:space="preserve">Dział </t>
  </si>
  <si>
    <t xml:space="preserve">Rozdział </t>
  </si>
  <si>
    <t>§</t>
  </si>
  <si>
    <t>Nazwa</t>
  </si>
  <si>
    <t xml:space="preserve">Zwiększenie </t>
  </si>
  <si>
    <t xml:space="preserve">Zmniejszenie </t>
  </si>
  <si>
    <t>Załącznik Nr 1 do Uchwały</t>
  </si>
  <si>
    <t xml:space="preserve">Rady Powiatu w Świdwinie </t>
  </si>
  <si>
    <t xml:space="preserve">DOCHODY </t>
  </si>
  <si>
    <t>RÓŻNE ROZLICZENIA</t>
  </si>
  <si>
    <t>Część oświatowa subwencji ogólnej dla jednost.samorząd. teryt.</t>
  </si>
  <si>
    <t>Część równoważąca subwencji ogólnej</t>
  </si>
  <si>
    <t xml:space="preserve">Subwencje ogólne z budżetu państwa </t>
  </si>
  <si>
    <t>Subwencje ogólne z budżetu państwa</t>
  </si>
  <si>
    <t>TRANSPORT I ŁĄCZNOŚĆ</t>
  </si>
  <si>
    <t xml:space="preserve">Drogi publiczne powiatowe </t>
  </si>
  <si>
    <t xml:space="preserve">Powiatowy Zarząd Dróg w Świdwinie </t>
  </si>
  <si>
    <t>Środki na dofinansowanie własnych inwestycji gmni,powiatów ,</t>
  </si>
  <si>
    <t>samorządów województw, pozyskane z innych źródeł</t>
  </si>
  <si>
    <t xml:space="preserve">Razem dochody </t>
  </si>
  <si>
    <t xml:space="preserve">WYDATKI </t>
  </si>
  <si>
    <t>Załącznik Nr 2 do Uchwały</t>
  </si>
  <si>
    <t xml:space="preserve">Wydatki inwestycyjne jednostek budżetowych </t>
  </si>
  <si>
    <t>ADMINISTRACJA PUBLICZNA</t>
  </si>
  <si>
    <t>Wydatki inwestycyjne jednostek budżetowych (sala Mieszka I )</t>
  </si>
  <si>
    <t>OŚWIATA I WYCHOWANIE</t>
  </si>
  <si>
    <t xml:space="preserve">Szkoły Podstawowe Specjalne </t>
  </si>
  <si>
    <t>Specjalny Ośrodek Szkolno-Wychowawczy w Sławoborzu</t>
  </si>
  <si>
    <t xml:space="preserve">Gimnazja Specjalne </t>
  </si>
  <si>
    <t xml:space="preserve">Młodzieżowy Ośrodek Wychowawczy w Rzepczynie </t>
  </si>
  <si>
    <t>Dotacja podmiotowa z budżetu dla  niepubl.jednostki systemu oświaty</t>
  </si>
  <si>
    <t>Licea ogólnokształcące</t>
  </si>
  <si>
    <t>Zespół Szkół w Połczynie Zdroju</t>
  </si>
  <si>
    <t xml:space="preserve">Zespół Szkół Ponadgimnazjalnych w Świdwinie </t>
  </si>
  <si>
    <t xml:space="preserve">Uzupełniające LO w Świdwinie </t>
  </si>
  <si>
    <t xml:space="preserve">Licea profilowane </t>
  </si>
  <si>
    <t xml:space="preserve">Zespół Szkół Ponadgimnazjalnych w Połczynie Zdroju </t>
  </si>
  <si>
    <t>Szkoły Zawodowe</t>
  </si>
  <si>
    <t xml:space="preserve">Wynagrodzenia osobowe pracowników </t>
  </si>
  <si>
    <t>Składki na ubezpieczenia społeczne</t>
  </si>
  <si>
    <t xml:space="preserve">Składki na Fundusz Pracy </t>
  </si>
  <si>
    <t xml:space="preserve">Zakup usług remontowych </t>
  </si>
  <si>
    <t xml:space="preserve">Różne opłaty i składki </t>
  </si>
  <si>
    <t xml:space="preserve">Zespół Szkół Rolniczych CKP w Świdwinie </t>
  </si>
  <si>
    <t xml:space="preserve">Zakup usług pozostałych </t>
  </si>
  <si>
    <t xml:space="preserve">Inne formy kształcenia osobno niewymienione </t>
  </si>
  <si>
    <t xml:space="preserve">Dokształcanie i doskonalenie nauczycieli </t>
  </si>
  <si>
    <t>Szkolenia pracowników niebędących członkami korpusu służby cyw.</t>
  </si>
  <si>
    <t xml:space="preserve">Specjalny Ośrodek Szkolno-Wychowawczy w Sławoborzu </t>
  </si>
  <si>
    <t xml:space="preserve">Pozostała działalność </t>
  </si>
  <si>
    <t>Rezerwy</t>
  </si>
  <si>
    <t>EDUKACYJNA OPIEKA WYCHOWAWCZA</t>
  </si>
  <si>
    <t>Specjalne Ośrodki Szkolno-Wychowawcze</t>
  </si>
  <si>
    <t xml:space="preserve">Poradnie Psychologiczno-Pedagogiczne </t>
  </si>
  <si>
    <t xml:space="preserve">Poradnia PP w Połczynie Zdroju </t>
  </si>
  <si>
    <t xml:space="preserve">Poradnia PP w Świdwinie </t>
  </si>
  <si>
    <t xml:space="preserve">Internaty i Bursy Szkolne </t>
  </si>
  <si>
    <t>Dom Wczasów Dziecięcych w Połczynie Zdroju</t>
  </si>
  <si>
    <t>Domy Wczasów Dziecięcych</t>
  </si>
  <si>
    <t xml:space="preserve">Dom Wczasów Dziecięcych w Połczynie Zdroju </t>
  </si>
  <si>
    <t>Młodzieżowe Ośrodki Wychowawcze</t>
  </si>
  <si>
    <t xml:space="preserve">Rezerwy </t>
  </si>
  <si>
    <t>OCHRONA ZDROWIA</t>
  </si>
  <si>
    <t xml:space="preserve">Szpitale Ogólne </t>
  </si>
  <si>
    <t xml:space="preserve">kosztów realizacji inwestycji i zakupów inwestycyjnych  innych </t>
  </si>
  <si>
    <t xml:space="preserve">jednostek sektora finansów publicznych </t>
  </si>
  <si>
    <t xml:space="preserve">Razem wydatki </t>
  </si>
  <si>
    <t xml:space="preserve">Dotacje celowe z budżetu na finansowanie lub dofinansowanie </t>
  </si>
  <si>
    <t>Zespół Szkół Ponadgimnazjalnych w Połczynie Zdroju</t>
  </si>
  <si>
    <t xml:space="preserve">Młodzieżowy Ośrodek  Wychowawczy w Rzepczynie </t>
  </si>
  <si>
    <t xml:space="preserve">Wydatki osobowe niezaliczone do wynagrodzeń </t>
  </si>
  <si>
    <t>Wynagrodzenia osobowe pracowników</t>
  </si>
  <si>
    <t>Składki na Fundusz Pracy</t>
  </si>
  <si>
    <t>Wpłaty na PFRON</t>
  </si>
  <si>
    <t>Zakup materiałów i wyposażenia</t>
  </si>
  <si>
    <t>Zakup energii</t>
  </si>
  <si>
    <t>Zakup usług remontowych</t>
  </si>
  <si>
    <t>Zakup usług pozostałych</t>
  </si>
  <si>
    <t>Zakup usług dostępu do sieci Internet</t>
  </si>
  <si>
    <t>Opłaty z tytułu zakupu usług telekomunikacyjnych telefonii stacjonarnej</t>
  </si>
  <si>
    <t>Odpisy na ZFŚS</t>
  </si>
  <si>
    <t>Zakup pomocy naukowych, dydaktycznych i książek</t>
  </si>
  <si>
    <t>Zakup usług zdrowotnych</t>
  </si>
  <si>
    <t>Szkolenia pracowników</t>
  </si>
  <si>
    <t>Zakup akcesoriów komputerowych, w tym programów i licencji</t>
  </si>
  <si>
    <t>Zakup materiałów papierniczych do sprzętu druk. i urządzeń ksero.</t>
  </si>
  <si>
    <t>Różne opłaty i składki</t>
  </si>
  <si>
    <t>Wydatki niezaliczane do wynagrodzeń</t>
  </si>
  <si>
    <t>Składki na FP</t>
  </si>
  <si>
    <t>Wynagrodzenia bezosobowe</t>
  </si>
  <si>
    <t>Podróże służbowe krajowe</t>
  </si>
  <si>
    <t>Opłaty z tytułu zakupu usług telekomunikacyjnych telefonii komórkow.</t>
  </si>
  <si>
    <t>Zakup materiałów papierniczych do sprzętu drukarskiego i urządeń ks.</t>
  </si>
  <si>
    <t>Odpisy na ZFŚS ( nauczycieli emerytów )</t>
  </si>
  <si>
    <t xml:space="preserve">Zakup energii </t>
  </si>
  <si>
    <t xml:space="preserve">Wynagrodzenia  bezosobowe </t>
  </si>
  <si>
    <t xml:space="preserve">Zakup materiałów i wyposażenia </t>
  </si>
  <si>
    <t>Opłaty z tytułu zakupu usług telekomuni.telefonii stacjonarnej</t>
  </si>
  <si>
    <t>Opłaty za administrowanie i czynsze za budynki,lokale i pomiesz.garaż.</t>
  </si>
  <si>
    <t xml:space="preserve">z dnia 23.04.2009 r. </t>
  </si>
  <si>
    <t>Nr XXVIII / 135 / 09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</si>
</sst>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</numFmts>
  <fonts count="2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15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22" xfId="0" applyFont="1" applyBorder="1" applyAlignment="1">
      <alignment/>
    </xf>
    <xf numFmtId="0" fontId="3" fillId="0" borderId="15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17" xfId="0" applyFont="1" applyBorder="1" applyAlignment="1">
      <alignment/>
    </xf>
    <xf numFmtId="0" fontId="1" fillId="0" borderId="2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3" xfId="0" applyFont="1" applyBorder="1" applyAlignment="1">
      <alignment/>
    </xf>
    <xf numFmtId="164" fontId="1" fillId="0" borderId="0" xfId="0" applyNumberFormat="1" applyFont="1" applyAlignment="1">
      <alignment/>
    </xf>
    <xf numFmtId="164" fontId="1" fillId="0" borderId="16" xfId="0" applyNumberFormat="1" applyFont="1" applyBorder="1" applyAlignment="1">
      <alignment horizontal="center"/>
    </xf>
    <xf numFmtId="164" fontId="1" fillId="0" borderId="18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/>
    </xf>
    <xf numFmtId="164" fontId="3" fillId="0" borderId="15" xfId="0" applyNumberFormat="1" applyFont="1" applyBorder="1" applyAlignment="1">
      <alignment/>
    </xf>
    <xf numFmtId="164" fontId="1" fillId="0" borderId="15" xfId="0" applyNumberFormat="1" applyFont="1" applyBorder="1" applyAlignment="1">
      <alignment/>
    </xf>
    <xf numFmtId="164" fontId="2" fillId="0" borderId="15" xfId="0" applyNumberFormat="1" applyFont="1" applyBorder="1" applyAlignment="1">
      <alignment/>
    </xf>
    <xf numFmtId="164" fontId="1" fillId="0" borderId="15" xfId="0" applyNumberFormat="1" applyFont="1" applyBorder="1" applyAlignment="1">
      <alignment/>
    </xf>
    <xf numFmtId="164" fontId="3" fillId="0" borderId="15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164" fontId="1" fillId="0" borderId="0" xfId="0" applyNumberFormat="1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5"/>
  <sheetViews>
    <sheetView tabSelected="1" zoomScalePageLayoutView="0" workbookViewId="0" topLeftCell="A157">
      <selection activeCell="E167" sqref="E167"/>
    </sheetView>
  </sheetViews>
  <sheetFormatPr defaultColWidth="9.140625" defaultRowHeight="12.75"/>
  <cols>
    <col min="1" max="3" width="9.140625" style="1" customWidth="1"/>
    <col min="4" max="4" width="62.140625" style="1" customWidth="1"/>
    <col min="5" max="6" width="19.7109375" style="43" customWidth="1"/>
    <col min="7" max="7" width="9.140625" style="1" customWidth="1"/>
  </cols>
  <sheetData>
    <row r="1" spans="5:11" ht="15.75">
      <c r="E1" s="43" t="s">
        <v>6</v>
      </c>
      <c r="H1" s="1"/>
      <c r="I1" s="1"/>
      <c r="J1" s="1"/>
      <c r="K1" s="1"/>
    </row>
    <row r="2" spans="5:11" ht="15.75">
      <c r="E2" s="43" t="s">
        <v>7</v>
      </c>
      <c r="H2" s="1"/>
      <c r="I2" s="1"/>
      <c r="J2" s="1"/>
      <c r="K2" s="1"/>
    </row>
    <row r="3" spans="4:11" ht="15.75">
      <c r="D3" s="52" t="s">
        <v>8</v>
      </c>
      <c r="E3" s="43" t="s">
        <v>100</v>
      </c>
      <c r="H3" s="1"/>
      <c r="I3" s="1"/>
      <c r="J3" s="1"/>
      <c r="K3" s="1"/>
    </row>
    <row r="4" spans="5:11" ht="15.75">
      <c r="E4" s="43" t="s">
        <v>99</v>
      </c>
      <c r="H4" s="1"/>
      <c r="I4" s="1"/>
      <c r="J4" s="1"/>
      <c r="K4" s="1"/>
    </row>
    <row r="5" spans="1:11" ht="15.75">
      <c r="A5" s="18" t="s">
        <v>0</v>
      </c>
      <c r="B5" s="5" t="s">
        <v>1</v>
      </c>
      <c r="C5" s="18" t="s">
        <v>2</v>
      </c>
      <c r="D5" s="4" t="s">
        <v>3</v>
      </c>
      <c r="E5" s="44" t="s">
        <v>4</v>
      </c>
      <c r="F5" s="44" t="s">
        <v>5</v>
      </c>
      <c r="H5" s="1"/>
      <c r="I5" s="1"/>
      <c r="J5" s="1"/>
      <c r="K5" s="1"/>
    </row>
    <row r="6" spans="1:11" ht="15.75">
      <c r="A6" s="19"/>
      <c r="B6" s="7"/>
      <c r="C6" s="19"/>
      <c r="D6" s="6"/>
      <c r="E6" s="45"/>
      <c r="F6" s="45"/>
      <c r="H6" s="1"/>
      <c r="I6" s="1"/>
      <c r="J6" s="1"/>
      <c r="K6" s="1"/>
    </row>
    <row r="7" spans="1:11" ht="15.75">
      <c r="A7" s="25">
        <v>600</v>
      </c>
      <c r="B7" s="26"/>
      <c r="C7" s="27"/>
      <c r="D7" s="26" t="s">
        <v>14</v>
      </c>
      <c r="E7" s="46">
        <v>0</v>
      </c>
      <c r="F7" s="46">
        <v>774710</v>
      </c>
      <c r="H7" s="1"/>
      <c r="I7" s="1"/>
      <c r="J7" s="1"/>
      <c r="K7" s="1"/>
    </row>
    <row r="8" spans="1:11" ht="15.75">
      <c r="A8" s="21"/>
      <c r="B8" s="28">
        <v>60014</v>
      </c>
      <c r="C8" s="27"/>
      <c r="D8" s="26" t="s">
        <v>15</v>
      </c>
      <c r="E8" s="46">
        <v>0</v>
      </c>
      <c r="F8" s="46">
        <v>774710</v>
      </c>
      <c r="H8" s="1"/>
      <c r="I8" s="1"/>
      <c r="J8" s="1"/>
      <c r="K8" s="1"/>
    </row>
    <row r="9" spans="1:11" ht="15.75">
      <c r="A9" s="21"/>
      <c r="B9" s="22"/>
      <c r="C9" s="23"/>
      <c r="D9" s="29" t="s">
        <v>16</v>
      </c>
      <c r="E9" s="47">
        <v>0</v>
      </c>
      <c r="F9" s="47">
        <v>774710</v>
      </c>
      <c r="H9" s="1"/>
      <c r="I9" s="1"/>
      <c r="J9" s="1"/>
      <c r="K9" s="1"/>
    </row>
    <row r="10" spans="1:11" ht="15.75">
      <c r="A10" s="21"/>
      <c r="B10" s="22"/>
      <c r="C10" s="23">
        <v>6290</v>
      </c>
      <c r="D10" s="24" t="s">
        <v>17</v>
      </c>
      <c r="E10" s="48"/>
      <c r="F10" s="48"/>
      <c r="H10" s="1"/>
      <c r="I10" s="1"/>
      <c r="J10" s="1"/>
      <c r="K10" s="1"/>
    </row>
    <row r="11" spans="1:11" ht="15.75">
      <c r="A11" s="21"/>
      <c r="B11" s="22"/>
      <c r="C11" s="23"/>
      <c r="D11" s="24" t="s">
        <v>18</v>
      </c>
      <c r="E11" s="48">
        <v>0</v>
      </c>
      <c r="F11" s="48">
        <v>774710</v>
      </c>
      <c r="H11" s="1"/>
      <c r="I11" s="1"/>
      <c r="J11" s="1"/>
      <c r="K11" s="1"/>
    </row>
    <row r="12" spans="1:11" ht="15.75">
      <c r="A12" s="16">
        <v>758</v>
      </c>
      <c r="B12" s="17"/>
      <c r="C12" s="8"/>
      <c r="D12" s="8" t="s">
        <v>9</v>
      </c>
      <c r="E12" s="49">
        <f>E13+E15</f>
        <v>337674</v>
      </c>
      <c r="F12" s="49">
        <v>0</v>
      </c>
      <c r="H12" s="1"/>
      <c r="I12" s="1"/>
      <c r="J12" s="1"/>
      <c r="K12" s="1"/>
    </row>
    <row r="13" spans="1:11" ht="15.75">
      <c r="A13" s="12"/>
      <c r="B13" s="9">
        <v>75801</v>
      </c>
      <c r="C13" s="8"/>
      <c r="D13" s="8" t="s">
        <v>10</v>
      </c>
      <c r="E13" s="49">
        <v>337575</v>
      </c>
      <c r="F13" s="49">
        <v>0</v>
      </c>
      <c r="H13" s="1"/>
      <c r="I13" s="1"/>
      <c r="J13" s="1"/>
      <c r="K13" s="1"/>
    </row>
    <row r="14" spans="1:11" ht="15.75">
      <c r="A14" s="13"/>
      <c r="B14" s="10"/>
      <c r="C14" s="15">
        <v>2920</v>
      </c>
      <c r="D14" s="15" t="s">
        <v>13</v>
      </c>
      <c r="E14" s="50">
        <v>337575</v>
      </c>
      <c r="F14" s="50"/>
      <c r="H14" s="1"/>
      <c r="I14" s="1"/>
      <c r="J14" s="1"/>
      <c r="K14" s="1"/>
    </row>
    <row r="15" spans="1:11" ht="15.75">
      <c r="A15" s="13"/>
      <c r="B15" s="11">
        <v>75832</v>
      </c>
      <c r="C15" s="8"/>
      <c r="D15" s="8" t="s">
        <v>11</v>
      </c>
      <c r="E15" s="49">
        <v>99</v>
      </c>
      <c r="F15" s="49">
        <v>0</v>
      </c>
      <c r="H15" s="1"/>
      <c r="I15" s="1"/>
      <c r="J15" s="1"/>
      <c r="K15" s="1"/>
    </row>
    <row r="16" spans="1:11" ht="15.75">
      <c r="A16" s="14"/>
      <c r="B16" s="3"/>
      <c r="C16" s="15">
        <v>2920</v>
      </c>
      <c r="D16" s="15" t="s">
        <v>12</v>
      </c>
      <c r="E16" s="50">
        <v>99</v>
      </c>
      <c r="F16" s="50"/>
      <c r="H16" s="1"/>
      <c r="I16" s="1"/>
      <c r="J16" s="1"/>
      <c r="K16" s="1"/>
    </row>
    <row r="17" spans="1:11" ht="15.75">
      <c r="A17" s="8"/>
      <c r="B17" s="8"/>
      <c r="C17" s="8"/>
      <c r="D17" s="8" t="s">
        <v>19</v>
      </c>
      <c r="E17" s="49">
        <f>E12</f>
        <v>337674</v>
      </c>
      <c r="F17" s="49">
        <v>774710</v>
      </c>
      <c r="H17" s="1"/>
      <c r="I17" s="1"/>
      <c r="J17" s="1"/>
      <c r="K17" s="1"/>
    </row>
    <row r="18" spans="8:11" ht="15.75">
      <c r="H18" s="1"/>
      <c r="I18" s="1"/>
      <c r="J18" s="1"/>
      <c r="K18" s="1"/>
    </row>
    <row r="19" spans="8:11" ht="15.75">
      <c r="H19" s="1"/>
      <c r="I19" s="1"/>
      <c r="J19" s="1"/>
      <c r="K19" s="1"/>
    </row>
    <row r="20" spans="8:11" ht="15.75">
      <c r="H20" s="1"/>
      <c r="I20" s="1"/>
      <c r="J20" s="1"/>
      <c r="K20" s="1"/>
    </row>
    <row r="21" spans="8:11" ht="15.75">
      <c r="H21" s="1"/>
      <c r="I21" s="1"/>
      <c r="J21" s="1"/>
      <c r="K21" s="1"/>
    </row>
    <row r="22" spans="8:11" ht="15.75">
      <c r="H22" s="1"/>
      <c r="I22" s="1"/>
      <c r="J22" s="1"/>
      <c r="K22" s="1"/>
    </row>
    <row r="23" spans="8:11" ht="15.75">
      <c r="H23" s="1"/>
      <c r="I23" s="1"/>
      <c r="J23" s="1"/>
      <c r="K23" s="1"/>
    </row>
    <row r="24" spans="8:11" ht="15.75">
      <c r="H24" s="1"/>
      <c r="I24" s="1"/>
      <c r="J24" s="1"/>
      <c r="K24" s="1"/>
    </row>
    <row r="25" spans="8:11" ht="15.75">
      <c r="H25" s="1"/>
      <c r="I25" s="1"/>
      <c r="J25" s="1"/>
      <c r="K25" s="1"/>
    </row>
    <row r="26" spans="8:11" ht="15.75">
      <c r="H26" s="1"/>
      <c r="I26" s="1"/>
      <c r="J26" s="1"/>
      <c r="K26" s="1"/>
    </row>
    <row r="27" spans="8:11" ht="15.75">
      <c r="H27" s="1"/>
      <c r="I27" s="1"/>
      <c r="J27" s="1"/>
      <c r="K27" s="1"/>
    </row>
    <row r="28" spans="8:11" ht="15.75">
      <c r="H28" s="1"/>
      <c r="I28" s="1"/>
      <c r="J28" s="1"/>
      <c r="K28" s="1"/>
    </row>
    <row r="29" spans="8:11" ht="15.75">
      <c r="H29" s="1"/>
      <c r="I29" s="1"/>
      <c r="J29" s="1"/>
      <c r="K29" s="1"/>
    </row>
    <row r="30" spans="5:11" ht="15.75">
      <c r="E30" s="43" t="s">
        <v>21</v>
      </c>
      <c r="H30" s="1"/>
      <c r="I30" s="1"/>
      <c r="J30" s="1"/>
      <c r="K30" s="1"/>
    </row>
    <row r="31" spans="5:11" ht="15.75">
      <c r="E31" s="43" t="s">
        <v>7</v>
      </c>
      <c r="H31" s="1"/>
      <c r="I31" s="1"/>
      <c r="J31" s="1"/>
      <c r="K31" s="1"/>
    </row>
    <row r="32" spans="4:11" ht="15.75">
      <c r="D32" s="52" t="s">
        <v>20</v>
      </c>
      <c r="E32" s="43" t="s">
        <v>100</v>
      </c>
      <c r="H32" s="1"/>
      <c r="I32" s="1"/>
      <c r="J32" s="1"/>
      <c r="K32" s="1"/>
    </row>
    <row r="33" spans="5:11" ht="15.75">
      <c r="E33" s="43" t="s">
        <v>99</v>
      </c>
      <c r="H33" s="1"/>
      <c r="I33" s="1"/>
      <c r="J33" s="1"/>
      <c r="K33" s="1"/>
    </row>
    <row r="34" spans="1:11" ht="15.75">
      <c r="A34" s="18" t="s">
        <v>0</v>
      </c>
      <c r="B34" s="5" t="s">
        <v>1</v>
      </c>
      <c r="C34" s="18" t="s">
        <v>2</v>
      </c>
      <c r="D34" s="4" t="s">
        <v>3</v>
      </c>
      <c r="E34" s="44" t="s">
        <v>4</v>
      </c>
      <c r="F34" s="44" t="s">
        <v>5</v>
      </c>
      <c r="H34" s="1"/>
      <c r="I34" s="1"/>
      <c r="J34" s="1"/>
      <c r="K34" s="1"/>
    </row>
    <row r="35" spans="1:11" ht="15.75">
      <c r="A35" s="19"/>
      <c r="B35" s="7"/>
      <c r="C35" s="19"/>
      <c r="D35" s="6"/>
      <c r="E35" s="45"/>
      <c r="F35" s="45"/>
      <c r="H35" s="1"/>
      <c r="I35" s="1"/>
      <c r="J35" s="1"/>
      <c r="K35" s="1"/>
    </row>
    <row r="36" spans="1:11" ht="15.75">
      <c r="A36" s="25">
        <v>600</v>
      </c>
      <c r="B36" s="25"/>
      <c r="C36" s="26"/>
      <c r="D36" s="26" t="s">
        <v>14</v>
      </c>
      <c r="E36" s="46">
        <v>0</v>
      </c>
      <c r="F36" s="46">
        <v>774710</v>
      </c>
      <c r="H36" s="1"/>
      <c r="I36" s="1"/>
      <c r="J36" s="1"/>
      <c r="K36" s="1"/>
    </row>
    <row r="37" spans="1:11" ht="15.75">
      <c r="A37" s="20"/>
      <c r="B37" s="30">
        <v>60014</v>
      </c>
      <c r="C37" s="26"/>
      <c r="D37" s="26" t="s">
        <v>15</v>
      </c>
      <c r="E37" s="46">
        <v>0</v>
      </c>
      <c r="F37" s="46">
        <v>774710</v>
      </c>
      <c r="H37" s="1"/>
      <c r="I37" s="1"/>
      <c r="J37" s="1"/>
      <c r="K37" s="1"/>
    </row>
    <row r="38" spans="1:11" ht="15.75">
      <c r="A38" s="22"/>
      <c r="B38" s="21"/>
      <c r="C38" s="24"/>
      <c r="D38" s="29" t="s">
        <v>16</v>
      </c>
      <c r="E38" s="47">
        <v>0</v>
      </c>
      <c r="F38" s="47">
        <v>774710</v>
      </c>
      <c r="H38" s="1"/>
      <c r="I38" s="1"/>
      <c r="J38" s="1"/>
      <c r="K38" s="1"/>
    </row>
    <row r="39" spans="1:11" ht="15.75">
      <c r="A39" s="14"/>
      <c r="B39" s="2"/>
      <c r="C39" s="15">
        <v>6050</v>
      </c>
      <c r="D39" s="15" t="s">
        <v>22</v>
      </c>
      <c r="E39" s="50"/>
      <c r="F39" s="50">
        <v>774710</v>
      </c>
      <c r="H39" s="1"/>
      <c r="I39" s="1"/>
      <c r="J39" s="1"/>
      <c r="K39" s="1"/>
    </row>
    <row r="40" spans="1:11" ht="15.75">
      <c r="A40" s="32">
        <v>750</v>
      </c>
      <c r="B40" s="31"/>
      <c r="C40" s="8"/>
      <c r="D40" s="8" t="s">
        <v>23</v>
      </c>
      <c r="E40" s="49">
        <v>0</v>
      </c>
      <c r="F40" s="49">
        <v>100000</v>
      </c>
      <c r="H40" s="1"/>
      <c r="I40" s="1"/>
      <c r="J40" s="1"/>
      <c r="K40" s="1"/>
    </row>
    <row r="41" spans="1:11" ht="15.75">
      <c r="A41" s="32"/>
      <c r="B41" s="9">
        <v>75095</v>
      </c>
      <c r="C41" s="8"/>
      <c r="D41" s="8" t="s">
        <v>49</v>
      </c>
      <c r="E41" s="49">
        <v>0</v>
      </c>
      <c r="F41" s="49">
        <v>100000</v>
      </c>
      <c r="H41" s="1"/>
      <c r="I41" s="1"/>
      <c r="J41" s="1"/>
      <c r="K41" s="1"/>
    </row>
    <row r="42" spans="1:11" ht="15.75">
      <c r="A42" s="13"/>
      <c r="B42" s="10"/>
      <c r="C42" s="15">
        <v>6050</v>
      </c>
      <c r="D42" s="15" t="s">
        <v>24</v>
      </c>
      <c r="E42" s="50"/>
      <c r="F42" s="50">
        <v>100000</v>
      </c>
      <c r="H42" s="1"/>
      <c r="I42" s="1"/>
      <c r="J42" s="1"/>
      <c r="K42" s="1"/>
    </row>
    <row r="43" spans="1:11" ht="15.75">
      <c r="A43" s="31">
        <v>851</v>
      </c>
      <c r="B43" s="8"/>
      <c r="C43" s="33"/>
      <c r="D43" s="8" t="s">
        <v>62</v>
      </c>
      <c r="E43" s="49">
        <v>148365</v>
      </c>
      <c r="F43" s="49">
        <v>0</v>
      </c>
      <c r="H43" s="1"/>
      <c r="I43" s="1"/>
      <c r="J43" s="1"/>
      <c r="K43" s="1"/>
    </row>
    <row r="44" spans="1:11" ht="15.75">
      <c r="A44" s="36"/>
      <c r="B44" s="39">
        <v>85133</v>
      </c>
      <c r="C44" s="33"/>
      <c r="D44" s="8" t="s">
        <v>63</v>
      </c>
      <c r="E44" s="49">
        <v>148365</v>
      </c>
      <c r="F44" s="49">
        <v>0</v>
      </c>
      <c r="H44" s="1"/>
      <c r="I44" s="1"/>
      <c r="J44" s="1"/>
      <c r="K44" s="1"/>
    </row>
    <row r="45" spans="1:11" ht="15.75">
      <c r="A45" s="36"/>
      <c r="B45" s="13"/>
      <c r="C45" s="40">
        <v>6220</v>
      </c>
      <c r="D45" s="15" t="s">
        <v>67</v>
      </c>
      <c r="E45" s="50"/>
      <c r="F45" s="50"/>
      <c r="H45" s="1"/>
      <c r="I45" s="1"/>
      <c r="J45" s="1"/>
      <c r="K45" s="1"/>
    </row>
    <row r="46" spans="1:11" ht="15.75">
      <c r="A46" s="36"/>
      <c r="B46" s="13"/>
      <c r="C46" s="40"/>
      <c r="D46" s="15" t="s">
        <v>64</v>
      </c>
      <c r="E46" s="50"/>
      <c r="F46" s="50"/>
      <c r="H46" s="1"/>
      <c r="I46" s="1"/>
      <c r="J46" s="1"/>
      <c r="K46" s="1"/>
    </row>
    <row r="47" spans="1:11" ht="15.75">
      <c r="A47" s="36"/>
      <c r="B47" s="13"/>
      <c r="C47" s="40"/>
      <c r="D47" s="15" t="s">
        <v>65</v>
      </c>
      <c r="E47" s="50">
        <v>148365</v>
      </c>
      <c r="F47" s="50"/>
      <c r="H47" s="1"/>
      <c r="I47" s="1"/>
      <c r="J47" s="1"/>
      <c r="K47" s="1"/>
    </row>
    <row r="48" spans="1:11" ht="15.75">
      <c r="A48" s="8">
        <v>801</v>
      </c>
      <c r="B48" s="33"/>
      <c r="C48" s="8"/>
      <c r="D48" s="8" t="s">
        <v>25</v>
      </c>
      <c r="E48" s="49">
        <f>E49+E61+E71+E96+E101+E148+E156+E165</f>
        <v>1737715</v>
      </c>
      <c r="F48" s="49">
        <f>F71+F165</f>
        <v>1400140</v>
      </c>
      <c r="H48" s="1"/>
      <c r="I48" s="1"/>
      <c r="J48" s="1"/>
      <c r="K48" s="1"/>
    </row>
    <row r="49" spans="1:11" ht="15.75">
      <c r="A49" s="12"/>
      <c r="B49" s="32">
        <v>80102</v>
      </c>
      <c r="C49" s="8"/>
      <c r="D49" s="8" t="s">
        <v>26</v>
      </c>
      <c r="E49" s="49">
        <v>220123</v>
      </c>
      <c r="F49" s="49"/>
      <c r="H49" s="1"/>
      <c r="I49" s="1"/>
      <c r="J49" s="1"/>
      <c r="K49" s="1"/>
    </row>
    <row r="50" spans="1:11" ht="15.75">
      <c r="A50" s="13"/>
      <c r="B50" s="13"/>
      <c r="C50" s="15"/>
      <c r="D50" s="34" t="s">
        <v>27</v>
      </c>
      <c r="E50" s="51">
        <v>220123</v>
      </c>
      <c r="F50" s="51"/>
      <c r="H50" s="1"/>
      <c r="I50" s="1"/>
      <c r="J50" s="1"/>
      <c r="K50" s="1"/>
    </row>
    <row r="51" spans="1:11" ht="15.75">
      <c r="A51" s="13"/>
      <c r="B51" s="13"/>
      <c r="C51" s="15">
        <v>4010</v>
      </c>
      <c r="D51" s="15" t="s">
        <v>38</v>
      </c>
      <c r="E51" s="50">
        <v>62429</v>
      </c>
      <c r="F51" s="50"/>
      <c r="H51" s="1"/>
      <c r="I51" s="1"/>
      <c r="J51" s="1"/>
      <c r="K51" s="1"/>
    </row>
    <row r="52" spans="1:11" ht="15.75">
      <c r="A52" s="13"/>
      <c r="B52" s="13"/>
      <c r="C52" s="15">
        <v>4110</v>
      </c>
      <c r="D52" s="15" t="s">
        <v>39</v>
      </c>
      <c r="E52" s="50">
        <v>10554</v>
      </c>
      <c r="F52" s="50"/>
      <c r="H52" s="1"/>
      <c r="I52" s="1"/>
      <c r="J52" s="1"/>
      <c r="K52" s="1"/>
    </row>
    <row r="53" spans="1:11" ht="15.75">
      <c r="A53" s="13"/>
      <c r="B53" s="13"/>
      <c r="C53" s="15">
        <v>4120</v>
      </c>
      <c r="D53" s="15" t="s">
        <v>40</v>
      </c>
      <c r="E53" s="50">
        <v>1675</v>
      </c>
      <c r="F53" s="50"/>
      <c r="H53" s="1"/>
      <c r="I53" s="1"/>
      <c r="J53" s="1"/>
      <c r="K53" s="1"/>
    </row>
    <row r="54" spans="1:11" ht="15.75">
      <c r="A54" s="13"/>
      <c r="B54" s="13"/>
      <c r="C54" s="15">
        <v>4170</v>
      </c>
      <c r="D54" s="15" t="s">
        <v>95</v>
      </c>
      <c r="E54" s="50">
        <v>6000</v>
      </c>
      <c r="F54" s="50"/>
      <c r="H54" s="1"/>
      <c r="I54" s="1"/>
      <c r="J54" s="1"/>
      <c r="K54" s="1"/>
    </row>
    <row r="55" spans="1:11" ht="15.75">
      <c r="A55" s="13"/>
      <c r="B55" s="13"/>
      <c r="C55" s="15">
        <v>4210</v>
      </c>
      <c r="D55" s="15" t="s">
        <v>96</v>
      </c>
      <c r="E55" s="50">
        <v>2000</v>
      </c>
      <c r="F55" s="50"/>
      <c r="H55" s="1"/>
      <c r="I55" s="1"/>
      <c r="J55" s="1"/>
      <c r="K55" s="1"/>
    </row>
    <row r="56" spans="1:11" ht="15.75">
      <c r="A56" s="14"/>
      <c r="B56" s="14"/>
      <c r="C56" s="15">
        <v>4270</v>
      </c>
      <c r="D56" s="15" t="s">
        <v>41</v>
      </c>
      <c r="E56" s="50">
        <v>137465</v>
      </c>
      <c r="F56" s="50"/>
      <c r="H56" s="1"/>
      <c r="I56" s="1"/>
      <c r="J56" s="1"/>
      <c r="K56" s="1"/>
    </row>
    <row r="57" spans="1:11" ht="15.75">
      <c r="A57" s="10"/>
      <c r="B57" s="10"/>
      <c r="C57" s="10"/>
      <c r="D57" s="10"/>
      <c r="E57" s="54"/>
      <c r="F57" s="54"/>
      <c r="H57" s="1"/>
      <c r="I57" s="1"/>
      <c r="J57" s="1"/>
      <c r="K57" s="1"/>
    </row>
    <row r="58" spans="1:11" ht="15.75">
      <c r="A58" s="10"/>
      <c r="B58" s="10"/>
      <c r="C58" s="10"/>
      <c r="D58" s="10"/>
      <c r="E58" s="54"/>
      <c r="F58" s="54"/>
      <c r="H58" s="1"/>
      <c r="I58" s="1"/>
      <c r="J58" s="1"/>
      <c r="K58" s="1"/>
    </row>
    <row r="59" spans="1:11" ht="15.75">
      <c r="A59" s="18" t="s">
        <v>0</v>
      </c>
      <c r="B59" s="5" t="s">
        <v>1</v>
      </c>
      <c r="C59" s="18" t="s">
        <v>2</v>
      </c>
      <c r="D59" s="4" t="s">
        <v>3</v>
      </c>
      <c r="E59" s="44" t="s">
        <v>4</v>
      </c>
      <c r="F59" s="44" t="s">
        <v>5</v>
      </c>
      <c r="H59" s="1"/>
      <c r="I59" s="1"/>
      <c r="J59" s="1"/>
      <c r="K59" s="1"/>
    </row>
    <row r="60" spans="1:11" ht="15.75">
      <c r="A60" s="53"/>
      <c r="B60" s="7"/>
      <c r="C60" s="19"/>
      <c r="D60" s="6"/>
      <c r="E60" s="45"/>
      <c r="F60" s="45"/>
      <c r="H60" s="1"/>
      <c r="I60" s="1"/>
      <c r="J60" s="1"/>
      <c r="K60" s="1"/>
    </row>
    <row r="61" spans="1:11" ht="15.75">
      <c r="A61" s="12"/>
      <c r="B61" s="41">
        <v>80111</v>
      </c>
      <c r="C61" s="33"/>
      <c r="D61" s="8" t="s">
        <v>28</v>
      </c>
      <c r="E61" s="49">
        <f>E62+E69</f>
        <v>269904</v>
      </c>
      <c r="F61" s="49"/>
      <c r="H61" s="1"/>
      <c r="I61" s="1"/>
      <c r="J61" s="1"/>
      <c r="K61" s="1"/>
    </row>
    <row r="62" spans="1:11" ht="15.75">
      <c r="A62" s="13"/>
      <c r="B62" s="37"/>
      <c r="C62" s="40"/>
      <c r="D62" s="34" t="s">
        <v>27</v>
      </c>
      <c r="E62" s="51">
        <v>226485</v>
      </c>
      <c r="F62" s="51"/>
      <c r="H62" s="1"/>
      <c r="I62" s="1"/>
      <c r="J62" s="1"/>
      <c r="K62" s="1"/>
    </row>
    <row r="63" spans="1:11" ht="15.75">
      <c r="A63" s="13"/>
      <c r="B63" s="37"/>
      <c r="C63" s="40">
        <v>4010</v>
      </c>
      <c r="D63" s="15" t="s">
        <v>38</v>
      </c>
      <c r="E63" s="50">
        <v>58132</v>
      </c>
      <c r="F63" s="51"/>
      <c r="H63" s="1"/>
      <c r="I63" s="1"/>
      <c r="J63" s="1"/>
      <c r="K63" s="1"/>
    </row>
    <row r="64" spans="1:11" ht="15.75">
      <c r="A64" s="13"/>
      <c r="B64" s="37"/>
      <c r="C64" s="40">
        <v>4110</v>
      </c>
      <c r="D64" s="15" t="s">
        <v>39</v>
      </c>
      <c r="E64" s="50">
        <v>10024</v>
      </c>
      <c r="F64" s="51"/>
      <c r="H64" s="1"/>
      <c r="I64" s="1"/>
      <c r="J64" s="1"/>
      <c r="K64" s="1"/>
    </row>
    <row r="65" spans="1:11" ht="15.75">
      <c r="A65" s="13"/>
      <c r="B65" s="37"/>
      <c r="C65" s="40">
        <v>4120</v>
      </c>
      <c r="D65" s="15" t="s">
        <v>40</v>
      </c>
      <c r="E65" s="50">
        <v>1591</v>
      </c>
      <c r="F65" s="51"/>
      <c r="H65" s="1"/>
      <c r="I65" s="1"/>
      <c r="J65" s="1"/>
      <c r="K65" s="1"/>
    </row>
    <row r="66" spans="1:11" ht="15.75">
      <c r="A66" s="13"/>
      <c r="B66" s="37"/>
      <c r="C66" s="40">
        <v>4210</v>
      </c>
      <c r="D66" s="15" t="s">
        <v>96</v>
      </c>
      <c r="E66" s="50">
        <v>3000</v>
      </c>
      <c r="F66" s="51"/>
      <c r="H66" s="1"/>
      <c r="I66" s="1"/>
      <c r="J66" s="1"/>
      <c r="K66" s="1"/>
    </row>
    <row r="67" spans="1:11" ht="15.75">
      <c r="A67" s="13"/>
      <c r="B67" s="37"/>
      <c r="C67" s="40">
        <v>4300</v>
      </c>
      <c r="D67" s="15" t="s">
        <v>44</v>
      </c>
      <c r="E67" s="50">
        <v>3000</v>
      </c>
      <c r="F67" s="50"/>
      <c r="H67" s="1"/>
      <c r="I67" s="1"/>
      <c r="J67" s="1"/>
      <c r="K67" s="1"/>
    </row>
    <row r="68" spans="1:11" ht="15.75">
      <c r="A68" s="13"/>
      <c r="B68" s="37"/>
      <c r="C68" s="40">
        <v>4270</v>
      </c>
      <c r="D68" s="15" t="s">
        <v>41</v>
      </c>
      <c r="E68" s="50">
        <v>150738</v>
      </c>
      <c r="F68" s="50"/>
      <c r="H68" s="1"/>
      <c r="I68" s="1"/>
      <c r="J68" s="1"/>
      <c r="K68" s="1"/>
    </row>
    <row r="69" spans="1:11" ht="15.75">
      <c r="A69" s="13"/>
      <c r="B69" s="37"/>
      <c r="C69" s="40"/>
      <c r="D69" s="34" t="s">
        <v>29</v>
      </c>
      <c r="E69" s="51">
        <v>43419</v>
      </c>
      <c r="F69" s="51"/>
      <c r="H69" s="1"/>
      <c r="I69" s="1"/>
      <c r="J69" s="1"/>
      <c r="K69" s="1"/>
    </row>
    <row r="70" spans="1:11" ht="15.75">
      <c r="A70" s="13"/>
      <c r="B70" s="37"/>
      <c r="C70" s="40">
        <v>2540</v>
      </c>
      <c r="D70" s="15" t="s">
        <v>30</v>
      </c>
      <c r="E70" s="50">
        <v>43419</v>
      </c>
      <c r="F70" s="50"/>
      <c r="H70" s="1"/>
      <c r="I70" s="1"/>
      <c r="J70" s="1"/>
      <c r="K70" s="1"/>
    </row>
    <row r="71" spans="1:11" ht="15.75">
      <c r="A71" s="13"/>
      <c r="B71" s="32">
        <v>80120</v>
      </c>
      <c r="C71" s="33"/>
      <c r="D71" s="8" t="s">
        <v>31</v>
      </c>
      <c r="E71" s="49">
        <f>E72+E78+E94</f>
        <v>428926</v>
      </c>
      <c r="F71" s="49">
        <v>15653</v>
      </c>
      <c r="H71" s="1"/>
      <c r="I71" s="1"/>
      <c r="J71" s="1"/>
      <c r="K71" s="1"/>
    </row>
    <row r="72" spans="1:11" ht="15.75">
      <c r="A72" s="13"/>
      <c r="B72" s="13"/>
      <c r="C72" s="40"/>
      <c r="D72" s="34" t="s">
        <v>32</v>
      </c>
      <c r="E72" s="51">
        <v>182300</v>
      </c>
      <c r="F72" s="51"/>
      <c r="H72" s="1"/>
      <c r="I72" s="1"/>
      <c r="J72" s="1"/>
      <c r="K72" s="1"/>
    </row>
    <row r="73" spans="1:11" ht="15.75">
      <c r="A73" s="13"/>
      <c r="B73" s="13"/>
      <c r="C73" s="40">
        <v>3020</v>
      </c>
      <c r="D73" s="15" t="s">
        <v>70</v>
      </c>
      <c r="E73" s="50">
        <v>2670</v>
      </c>
      <c r="F73" s="50"/>
      <c r="H73" s="1"/>
      <c r="I73" s="1"/>
      <c r="J73" s="1"/>
      <c r="K73" s="1"/>
    </row>
    <row r="74" spans="1:11" ht="15.75">
      <c r="A74" s="13"/>
      <c r="B74" s="13"/>
      <c r="C74" s="40">
        <v>4010</v>
      </c>
      <c r="D74" s="15" t="s">
        <v>71</v>
      </c>
      <c r="E74" s="50">
        <v>153000</v>
      </c>
      <c r="F74" s="50"/>
      <c r="H74" s="1"/>
      <c r="I74" s="1"/>
      <c r="J74" s="1"/>
      <c r="K74" s="1"/>
    </row>
    <row r="75" spans="1:11" ht="15.75">
      <c r="A75" s="13"/>
      <c r="B75" s="13"/>
      <c r="C75" s="40">
        <v>4110</v>
      </c>
      <c r="D75" s="15" t="s">
        <v>39</v>
      </c>
      <c r="E75" s="50">
        <v>22630</v>
      </c>
      <c r="F75" s="50"/>
      <c r="H75" s="1"/>
      <c r="I75" s="1"/>
      <c r="J75" s="1"/>
      <c r="K75" s="1"/>
    </row>
    <row r="76" spans="1:11" ht="15.75">
      <c r="A76" s="13"/>
      <c r="B76" s="13"/>
      <c r="C76" s="40">
        <v>4120</v>
      </c>
      <c r="D76" s="15" t="s">
        <v>72</v>
      </c>
      <c r="E76" s="50">
        <v>3700</v>
      </c>
      <c r="F76" s="50"/>
      <c r="H76" s="1"/>
      <c r="I76" s="1"/>
      <c r="J76" s="1"/>
      <c r="K76" s="1"/>
    </row>
    <row r="77" spans="1:11" ht="15.75">
      <c r="A77" s="13"/>
      <c r="B77" s="13"/>
      <c r="C77" s="40">
        <v>4170</v>
      </c>
      <c r="D77" s="15" t="s">
        <v>89</v>
      </c>
      <c r="E77" s="50">
        <v>300</v>
      </c>
      <c r="F77" s="50"/>
      <c r="H77" s="1"/>
      <c r="I77" s="1"/>
      <c r="J77" s="1"/>
      <c r="K77" s="1"/>
    </row>
    <row r="78" spans="1:11" ht="15.75">
      <c r="A78" s="13"/>
      <c r="B78" s="13"/>
      <c r="C78" s="40"/>
      <c r="D78" s="34" t="s">
        <v>33</v>
      </c>
      <c r="E78" s="51">
        <f>SUM(E79:E93)</f>
        <v>246626</v>
      </c>
      <c r="F78" s="51"/>
      <c r="H78" s="1"/>
      <c r="I78" s="1"/>
      <c r="J78" s="1"/>
      <c r="K78" s="1"/>
    </row>
    <row r="79" spans="1:11" ht="15.75">
      <c r="A79" s="13"/>
      <c r="B79" s="13"/>
      <c r="C79" s="40">
        <v>3020</v>
      </c>
      <c r="D79" s="15" t="s">
        <v>70</v>
      </c>
      <c r="E79" s="50">
        <v>500</v>
      </c>
      <c r="F79" s="50"/>
      <c r="H79" s="1"/>
      <c r="I79" s="1"/>
      <c r="J79" s="1"/>
      <c r="K79" s="1"/>
    </row>
    <row r="80" spans="1:11" ht="15.75">
      <c r="A80" s="13"/>
      <c r="B80" s="13"/>
      <c r="C80" s="40">
        <v>4010</v>
      </c>
      <c r="D80" s="15" t="s">
        <v>71</v>
      </c>
      <c r="E80" s="50">
        <v>135094</v>
      </c>
      <c r="F80" s="50"/>
      <c r="H80" s="1"/>
      <c r="I80" s="1"/>
      <c r="J80" s="1"/>
      <c r="K80" s="1"/>
    </row>
    <row r="81" spans="1:6" ht="15.75">
      <c r="A81" s="13"/>
      <c r="B81" s="13"/>
      <c r="C81" s="15">
        <v>4110</v>
      </c>
      <c r="D81" s="15" t="s">
        <v>39</v>
      </c>
      <c r="E81" s="50">
        <v>28522</v>
      </c>
      <c r="F81" s="50"/>
    </row>
    <row r="82" spans="1:6" ht="15.75">
      <c r="A82" s="13"/>
      <c r="B82" s="13"/>
      <c r="C82" s="15">
        <v>4120</v>
      </c>
      <c r="D82" s="15" t="s">
        <v>72</v>
      </c>
      <c r="E82" s="50">
        <v>4502</v>
      </c>
      <c r="F82" s="50"/>
    </row>
    <row r="83" spans="1:6" ht="15.75">
      <c r="A83" s="13"/>
      <c r="B83" s="13"/>
      <c r="C83" s="15">
        <v>4140</v>
      </c>
      <c r="D83" s="15" t="s">
        <v>73</v>
      </c>
      <c r="E83" s="50">
        <v>2500</v>
      </c>
      <c r="F83" s="50"/>
    </row>
    <row r="84" spans="1:6" ht="15.75">
      <c r="A84" s="13"/>
      <c r="B84" s="13"/>
      <c r="C84" s="15">
        <v>4210</v>
      </c>
      <c r="D84" s="15" t="s">
        <v>74</v>
      </c>
      <c r="E84" s="50">
        <v>8600</v>
      </c>
      <c r="F84" s="50"/>
    </row>
    <row r="85" spans="1:6" ht="15.75">
      <c r="A85" s="13"/>
      <c r="B85" s="13"/>
      <c r="C85" s="15">
        <v>4260</v>
      </c>
      <c r="D85" s="15" t="s">
        <v>75</v>
      </c>
      <c r="E85" s="50">
        <v>44522</v>
      </c>
      <c r="F85" s="50"/>
    </row>
    <row r="86" spans="1:6" ht="15.75">
      <c r="A86" s="13"/>
      <c r="B86" s="13"/>
      <c r="C86" s="15">
        <v>4270</v>
      </c>
      <c r="D86" s="15" t="s">
        <v>76</v>
      </c>
      <c r="E86" s="50">
        <v>571</v>
      </c>
      <c r="F86" s="50"/>
    </row>
    <row r="87" spans="1:6" ht="15.75">
      <c r="A87" s="14"/>
      <c r="B87" s="14"/>
      <c r="C87" s="15">
        <v>4300</v>
      </c>
      <c r="D87" s="15" t="s">
        <v>77</v>
      </c>
      <c r="E87" s="50">
        <v>5000</v>
      </c>
      <c r="F87" s="50"/>
    </row>
    <row r="88" spans="1:6" ht="15.75">
      <c r="A88" s="18" t="s">
        <v>0</v>
      </c>
      <c r="B88" s="5" t="s">
        <v>1</v>
      </c>
      <c r="C88" s="18" t="s">
        <v>2</v>
      </c>
      <c r="D88" s="4" t="s">
        <v>3</v>
      </c>
      <c r="E88" s="44" t="s">
        <v>4</v>
      </c>
      <c r="F88" s="44" t="s">
        <v>5</v>
      </c>
    </row>
    <row r="89" spans="1:6" ht="15.75">
      <c r="A89" s="19"/>
      <c r="B89" s="7"/>
      <c r="C89" s="19"/>
      <c r="D89" s="6"/>
      <c r="E89" s="45"/>
      <c r="F89" s="45"/>
    </row>
    <row r="90" spans="1:6" ht="15.75">
      <c r="A90" s="12"/>
      <c r="B90" s="37"/>
      <c r="C90" s="15">
        <v>4350</v>
      </c>
      <c r="D90" s="15" t="s">
        <v>78</v>
      </c>
      <c r="E90" s="50">
        <v>104</v>
      </c>
      <c r="F90" s="50"/>
    </row>
    <row r="91" spans="1:6" ht="15.75">
      <c r="A91" s="13"/>
      <c r="B91" s="37"/>
      <c r="C91" s="15">
        <v>4370</v>
      </c>
      <c r="D91" s="15" t="s">
        <v>79</v>
      </c>
      <c r="E91" s="50">
        <v>989</v>
      </c>
      <c r="F91" s="50"/>
    </row>
    <row r="92" spans="1:6" ht="15.75">
      <c r="A92" s="13"/>
      <c r="B92" s="37"/>
      <c r="C92" s="15">
        <v>4430</v>
      </c>
      <c r="D92" s="15" t="s">
        <v>86</v>
      </c>
      <c r="E92" s="50">
        <v>777</v>
      </c>
      <c r="F92" s="50"/>
    </row>
    <row r="93" spans="1:6" ht="15.75">
      <c r="A93" s="13"/>
      <c r="B93" s="37"/>
      <c r="C93" s="15">
        <v>4440</v>
      </c>
      <c r="D93" s="15" t="s">
        <v>80</v>
      </c>
      <c r="E93" s="50">
        <v>14945</v>
      </c>
      <c r="F93" s="50"/>
    </row>
    <row r="94" spans="1:11" ht="15.75">
      <c r="A94" s="13"/>
      <c r="B94" s="37"/>
      <c r="C94" s="40"/>
      <c r="D94" s="34" t="s">
        <v>34</v>
      </c>
      <c r="E94" s="51">
        <v>0</v>
      </c>
      <c r="F94" s="51">
        <v>15653</v>
      </c>
      <c r="H94" s="1"/>
      <c r="I94" s="1"/>
      <c r="J94" s="1"/>
      <c r="K94" s="1"/>
    </row>
    <row r="95" spans="1:11" ht="15.75">
      <c r="A95" s="13"/>
      <c r="B95" s="38"/>
      <c r="C95" s="40">
        <v>2540</v>
      </c>
      <c r="D95" s="15" t="s">
        <v>30</v>
      </c>
      <c r="E95" s="50">
        <v>0</v>
      </c>
      <c r="F95" s="50">
        <v>15653</v>
      </c>
      <c r="H95" s="1"/>
      <c r="I95" s="1"/>
      <c r="J95" s="1"/>
      <c r="K95" s="1"/>
    </row>
    <row r="96" spans="1:11" ht="15.75">
      <c r="A96" s="13"/>
      <c r="B96" s="42">
        <v>80123</v>
      </c>
      <c r="C96" s="8"/>
      <c r="D96" s="8" t="s">
        <v>35</v>
      </c>
      <c r="E96" s="49">
        <v>11402</v>
      </c>
      <c r="F96" s="49"/>
      <c r="H96" s="1"/>
      <c r="I96" s="1"/>
      <c r="J96" s="1"/>
      <c r="K96" s="1"/>
    </row>
    <row r="97" spans="1:11" ht="15.75">
      <c r="A97" s="13"/>
      <c r="B97" s="37"/>
      <c r="C97" s="15"/>
      <c r="D97" s="34" t="s">
        <v>36</v>
      </c>
      <c r="E97" s="51">
        <v>11402</v>
      </c>
      <c r="F97" s="51"/>
      <c r="H97" s="1"/>
      <c r="I97" s="1"/>
      <c r="J97" s="1"/>
      <c r="K97" s="1"/>
    </row>
    <row r="98" spans="1:11" ht="15.75">
      <c r="A98" s="13"/>
      <c r="B98" s="37"/>
      <c r="C98" s="15">
        <v>4010</v>
      </c>
      <c r="D98" s="15" t="s">
        <v>38</v>
      </c>
      <c r="E98" s="50">
        <v>9690</v>
      </c>
      <c r="F98" s="50"/>
      <c r="H98" s="1"/>
      <c r="I98" s="1"/>
      <c r="J98" s="1"/>
      <c r="K98" s="1"/>
    </row>
    <row r="99" spans="1:11" ht="15.75">
      <c r="A99" s="13"/>
      <c r="B99" s="37"/>
      <c r="C99" s="15">
        <v>4110</v>
      </c>
      <c r="D99" s="15" t="s">
        <v>39</v>
      </c>
      <c r="E99" s="50">
        <v>1475</v>
      </c>
      <c r="F99" s="50"/>
      <c r="H99" s="1"/>
      <c r="I99" s="1"/>
      <c r="J99" s="1"/>
      <c r="K99" s="1"/>
    </row>
    <row r="100" spans="1:11" ht="15.75">
      <c r="A100" s="13"/>
      <c r="B100" s="38"/>
      <c r="C100" s="15">
        <v>4120</v>
      </c>
      <c r="D100" s="15" t="s">
        <v>40</v>
      </c>
      <c r="E100" s="50">
        <v>237</v>
      </c>
      <c r="F100" s="50"/>
      <c r="H100" s="1"/>
      <c r="I100" s="1"/>
      <c r="J100" s="1"/>
      <c r="K100" s="1"/>
    </row>
    <row r="101" spans="1:11" ht="15.75">
      <c r="A101" s="13"/>
      <c r="B101" s="32">
        <v>80130</v>
      </c>
      <c r="C101" s="33"/>
      <c r="D101" s="8" t="s">
        <v>37</v>
      </c>
      <c r="E101" s="49">
        <f>E102+E119+E125</f>
        <v>764665</v>
      </c>
      <c r="F101" s="49"/>
      <c r="H101" s="1"/>
      <c r="I101" s="1"/>
      <c r="J101" s="1"/>
      <c r="K101" s="1"/>
    </row>
    <row r="102" spans="1:11" ht="15.75">
      <c r="A102" s="13"/>
      <c r="B102" s="13"/>
      <c r="C102" s="40"/>
      <c r="D102" s="34" t="s">
        <v>33</v>
      </c>
      <c r="E102" s="51">
        <f>SUM(E103:E116)</f>
        <v>69436</v>
      </c>
      <c r="F102" s="51"/>
      <c r="H102" s="1"/>
      <c r="I102" s="1"/>
      <c r="J102" s="1"/>
      <c r="K102" s="1"/>
    </row>
    <row r="103" spans="1:6" ht="15.75">
      <c r="A103" s="13"/>
      <c r="B103" s="13"/>
      <c r="C103" s="15">
        <v>3020</v>
      </c>
      <c r="D103" s="15" t="s">
        <v>70</v>
      </c>
      <c r="E103" s="50">
        <v>1800</v>
      </c>
      <c r="F103" s="50"/>
    </row>
    <row r="104" spans="1:6" ht="15.75">
      <c r="A104" s="13"/>
      <c r="B104" s="13"/>
      <c r="C104" s="15">
        <v>4010</v>
      </c>
      <c r="D104" s="15" t="s">
        <v>71</v>
      </c>
      <c r="E104" s="50">
        <v>27989</v>
      </c>
      <c r="F104" s="50"/>
    </row>
    <row r="105" spans="1:6" ht="15.75">
      <c r="A105" s="13"/>
      <c r="B105" s="13"/>
      <c r="C105" s="15">
        <v>4110</v>
      </c>
      <c r="D105" s="15" t="s">
        <v>39</v>
      </c>
      <c r="E105" s="50">
        <v>4439</v>
      </c>
      <c r="F105" s="50"/>
    </row>
    <row r="106" spans="1:6" ht="15.75">
      <c r="A106" s="13"/>
      <c r="B106" s="13"/>
      <c r="C106" s="15">
        <v>4120</v>
      </c>
      <c r="D106" s="15" t="s">
        <v>72</v>
      </c>
      <c r="E106" s="50">
        <v>715</v>
      </c>
      <c r="F106" s="50"/>
    </row>
    <row r="107" spans="1:6" ht="15.75">
      <c r="A107" s="13"/>
      <c r="B107" s="13"/>
      <c r="C107" s="15">
        <v>4140</v>
      </c>
      <c r="D107" s="15" t="s">
        <v>73</v>
      </c>
      <c r="E107" s="50">
        <v>631</v>
      </c>
      <c r="F107" s="50"/>
    </row>
    <row r="108" spans="1:6" ht="15.75">
      <c r="A108" s="13"/>
      <c r="B108" s="13"/>
      <c r="C108" s="15">
        <v>4210</v>
      </c>
      <c r="D108" s="15" t="s">
        <v>74</v>
      </c>
      <c r="E108" s="50">
        <v>8650</v>
      </c>
      <c r="F108" s="50"/>
    </row>
    <row r="109" spans="1:6" ht="15.75">
      <c r="A109" s="13"/>
      <c r="B109" s="13"/>
      <c r="C109" s="15">
        <v>4240</v>
      </c>
      <c r="D109" s="15" t="s">
        <v>81</v>
      </c>
      <c r="E109" s="50">
        <v>1650</v>
      </c>
      <c r="F109" s="50"/>
    </row>
    <row r="110" spans="1:6" ht="15.75">
      <c r="A110" s="13"/>
      <c r="B110" s="13"/>
      <c r="C110" s="15">
        <v>4260</v>
      </c>
      <c r="D110" s="15" t="s">
        <v>75</v>
      </c>
      <c r="E110" s="50">
        <v>8828</v>
      </c>
      <c r="F110" s="50"/>
    </row>
    <row r="111" spans="1:6" ht="15.75">
      <c r="A111" s="13"/>
      <c r="B111" s="13"/>
      <c r="C111" s="15">
        <v>4270</v>
      </c>
      <c r="D111" s="15" t="s">
        <v>76</v>
      </c>
      <c r="E111" s="50">
        <v>500</v>
      </c>
      <c r="F111" s="50"/>
    </row>
    <row r="112" spans="1:6" ht="15.75">
      <c r="A112" s="13"/>
      <c r="B112" s="13"/>
      <c r="C112" s="15">
        <v>4280</v>
      </c>
      <c r="D112" s="15" t="s">
        <v>82</v>
      </c>
      <c r="E112" s="50">
        <v>806</v>
      </c>
      <c r="F112" s="50"/>
    </row>
    <row r="113" spans="1:6" ht="15.75">
      <c r="A113" s="13"/>
      <c r="B113" s="13"/>
      <c r="C113" s="15">
        <v>4300</v>
      </c>
      <c r="D113" s="15" t="s">
        <v>77</v>
      </c>
      <c r="E113" s="50">
        <v>12028</v>
      </c>
      <c r="F113" s="50"/>
    </row>
    <row r="114" spans="1:6" ht="15.75">
      <c r="A114" s="13"/>
      <c r="B114" s="13"/>
      <c r="C114" s="15">
        <v>4700</v>
      </c>
      <c r="D114" s="15" t="s">
        <v>83</v>
      </c>
      <c r="E114" s="50">
        <v>400</v>
      </c>
      <c r="F114" s="50"/>
    </row>
    <row r="115" spans="1:6" ht="15.75">
      <c r="A115" s="13"/>
      <c r="B115" s="13"/>
      <c r="C115" s="15">
        <v>4740</v>
      </c>
      <c r="D115" s="15" t="s">
        <v>85</v>
      </c>
      <c r="E115" s="50">
        <v>600</v>
      </c>
      <c r="F115" s="50"/>
    </row>
    <row r="116" spans="1:6" ht="15.75">
      <c r="A116" s="14"/>
      <c r="B116" s="14"/>
      <c r="C116" s="15">
        <v>4750</v>
      </c>
      <c r="D116" s="15" t="s">
        <v>84</v>
      </c>
      <c r="E116" s="50">
        <v>400</v>
      </c>
      <c r="F116" s="50"/>
    </row>
    <row r="117" spans="1:6" ht="15.75">
      <c r="A117" s="18" t="s">
        <v>0</v>
      </c>
      <c r="B117" s="5" t="s">
        <v>1</v>
      </c>
      <c r="C117" s="18" t="s">
        <v>2</v>
      </c>
      <c r="D117" s="4" t="s">
        <v>3</v>
      </c>
      <c r="E117" s="44" t="s">
        <v>4</v>
      </c>
      <c r="F117" s="44" t="s">
        <v>5</v>
      </c>
    </row>
    <row r="118" spans="1:6" ht="15.75">
      <c r="A118" s="19"/>
      <c r="B118" s="7"/>
      <c r="C118" s="19"/>
      <c r="D118" s="6"/>
      <c r="E118" s="45"/>
      <c r="F118" s="45"/>
    </row>
    <row r="119" spans="1:11" ht="15.75">
      <c r="A119" s="35"/>
      <c r="B119" s="12"/>
      <c r="C119" s="40"/>
      <c r="D119" s="34" t="s">
        <v>68</v>
      </c>
      <c r="E119" s="51">
        <f>SUM(E120:E124)</f>
        <v>127364</v>
      </c>
      <c r="F119" s="51"/>
      <c r="H119" s="1"/>
      <c r="I119" s="1"/>
      <c r="J119" s="1"/>
      <c r="K119" s="1"/>
    </row>
    <row r="120" spans="1:11" ht="15.75">
      <c r="A120" s="36"/>
      <c r="B120" s="13"/>
      <c r="C120" s="40">
        <v>4010</v>
      </c>
      <c r="D120" s="15" t="s">
        <v>38</v>
      </c>
      <c r="E120" s="50">
        <v>102651</v>
      </c>
      <c r="F120" s="50"/>
      <c r="H120" s="1"/>
      <c r="I120" s="1"/>
      <c r="J120" s="1"/>
      <c r="K120" s="1"/>
    </row>
    <row r="121" spans="1:11" ht="15.75">
      <c r="A121" s="36"/>
      <c r="B121" s="13"/>
      <c r="C121" s="40">
        <v>4110</v>
      </c>
      <c r="D121" s="15" t="s">
        <v>39</v>
      </c>
      <c r="E121" s="50">
        <v>15623</v>
      </c>
      <c r="F121" s="50"/>
      <c r="H121" s="1"/>
      <c r="I121" s="1"/>
      <c r="J121" s="1"/>
      <c r="K121" s="1"/>
    </row>
    <row r="122" spans="1:11" ht="15.75">
      <c r="A122" s="36"/>
      <c r="B122" s="13"/>
      <c r="C122" s="40">
        <v>4120</v>
      </c>
      <c r="D122" s="15" t="s">
        <v>40</v>
      </c>
      <c r="E122" s="50">
        <v>2516</v>
      </c>
      <c r="F122" s="50"/>
      <c r="H122" s="1"/>
      <c r="I122" s="1"/>
      <c r="J122" s="1"/>
      <c r="K122" s="1"/>
    </row>
    <row r="123" spans="1:11" ht="15.75">
      <c r="A123" s="36"/>
      <c r="B123" s="13"/>
      <c r="C123" s="40">
        <v>4270</v>
      </c>
      <c r="D123" s="15" t="s">
        <v>41</v>
      </c>
      <c r="E123" s="50">
        <v>6000</v>
      </c>
      <c r="F123" s="50"/>
      <c r="H123" s="1"/>
      <c r="I123" s="1"/>
      <c r="J123" s="1"/>
      <c r="K123" s="1"/>
    </row>
    <row r="124" spans="1:11" ht="15.75">
      <c r="A124" s="36"/>
      <c r="B124" s="13"/>
      <c r="C124" s="40">
        <v>4430</v>
      </c>
      <c r="D124" s="15" t="s">
        <v>42</v>
      </c>
      <c r="E124" s="50">
        <v>574</v>
      </c>
      <c r="F124" s="50"/>
      <c r="H124" s="1"/>
      <c r="I124" s="1"/>
      <c r="J124" s="1"/>
      <c r="K124" s="1"/>
    </row>
    <row r="125" spans="1:11" ht="15.75">
      <c r="A125" s="36"/>
      <c r="B125" s="13"/>
      <c r="C125" s="40"/>
      <c r="D125" s="34" t="s">
        <v>43</v>
      </c>
      <c r="E125" s="51">
        <v>567865</v>
      </c>
      <c r="F125" s="51"/>
      <c r="H125" s="1"/>
      <c r="I125" s="1"/>
      <c r="J125" s="1"/>
      <c r="K125" s="1"/>
    </row>
    <row r="126" spans="1:11" ht="15.75">
      <c r="A126" s="36"/>
      <c r="B126" s="13"/>
      <c r="C126" s="40">
        <v>3020</v>
      </c>
      <c r="D126" s="15" t="s">
        <v>70</v>
      </c>
      <c r="E126" s="50">
        <v>9985</v>
      </c>
      <c r="F126" s="50"/>
      <c r="H126" s="1"/>
      <c r="I126" s="1"/>
      <c r="J126" s="1"/>
      <c r="K126" s="1"/>
    </row>
    <row r="127" spans="1:11" ht="15.75">
      <c r="A127" s="36"/>
      <c r="B127" s="13"/>
      <c r="C127" s="40">
        <v>4010</v>
      </c>
      <c r="D127" s="15" t="s">
        <v>71</v>
      </c>
      <c r="E127" s="50">
        <v>306000</v>
      </c>
      <c r="F127" s="50"/>
      <c r="H127" s="1"/>
      <c r="I127" s="1"/>
      <c r="J127" s="1"/>
      <c r="K127" s="1"/>
    </row>
    <row r="128" spans="1:11" ht="15.75">
      <c r="A128" s="36"/>
      <c r="B128" s="13"/>
      <c r="C128" s="40">
        <v>4110</v>
      </c>
      <c r="D128" s="15" t="s">
        <v>39</v>
      </c>
      <c r="E128" s="50">
        <v>45000</v>
      </c>
      <c r="F128" s="50"/>
      <c r="H128" s="1"/>
      <c r="I128" s="1"/>
      <c r="J128" s="1"/>
      <c r="K128" s="1"/>
    </row>
    <row r="129" spans="1:11" ht="15.75">
      <c r="A129" s="36"/>
      <c r="B129" s="13"/>
      <c r="C129" s="40">
        <v>4120</v>
      </c>
      <c r="D129" s="15" t="s">
        <v>72</v>
      </c>
      <c r="E129" s="50">
        <v>7300</v>
      </c>
      <c r="F129" s="50"/>
      <c r="H129" s="1"/>
      <c r="I129" s="1"/>
      <c r="J129" s="1"/>
      <c r="K129" s="1"/>
    </row>
    <row r="130" spans="1:11" ht="15.75">
      <c r="A130" s="36"/>
      <c r="B130" s="13"/>
      <c r="C130" s="40">
        <v>4140</v>
      </c>
      <c r="D130" s="15" t="s">
        <v>73</v>
      </c>
      <c r="E130" s="50">
        <v>4000</v>
      </c>
      <c r="F130" s="50"/>
      <c r="H130" s="1"/>
      <c r="I130" s="1"/>
      <c r="J130" s="1"/>
      <c r="K130" s="1"/>
    </row>
    <row r="131" spans="1:11" ht="15.75">
      <c r="A131" s="36"/>
      <c r="B131" s="13"/>
      <c r="C131" s="40">
        <v>4170</v>
      </c>
      <c r="D131" s="15" t="s">
        <v>89</v>
      </c>
      <c r="E131" s="50">
        <v>4000</v>
      </c>
      <c r="F131" s="50"/>
      <c r="H131" s="1"/>
      <c r="I131" s="1"/>
      <c r="J131" s="1"/>
      <c r="K131" s="1"/>
    </row>
    <row r="132" spans="1:11" ht="15.75">
      <c r="A132" s="36"/>
      <c r="B132" s="13"/>
      <c r="C132" s="40">
        <v>4210</v>
      </c>
      <c r="D132" s="15" t="s">
        <v>74</v>
      </c>
      <c r="E132" s="50">
        <v>45000</v>
      </c>
      <c r="F132" s="50"/>
      <c r="H132" s="1"/>
      <c r="I132" s="1"/>
      <c r="J132" s="1"/>
      <c r="K132" s="1"/>
    </row>
    <row r="133" spans="1:11" ht="15.75">
      <c r="A133" s="36"/>
      <c r="B133" s="13"/>
      <c r="C133" s="40">
        <v>4240</v>
      </c>
      <c r="D133" s="15" t="s">
        <v>81</v>
      </c>
      <c r="E133" s="50">
        <v>4000</v>
      </c>
      <c r="F133" s="50"/>
      <c r="H133" s="1"/>
      <c r="I133" s="1"/>
      <c r="J133" s="1"/>
      <c r="K133" s="1"/>
    </row>
    <row r="134" spans="1:11" ht="15.75">
      <c r="A134" s="36"/>
      <c r="B134" s="13"/>
      <c r="C134" s="40">
        <v>4260</v>
      </c>
      <c r="D134" s="15" t="s">
        <v>75</v>
      </c>
      <c r="E134" s="50">
        <v>40000</v>
      </c>
      <c r="F134" s="50"/>
      <c r="H134" s="1"/>
      <c r="I134" s="1"/>
      <c r="J134" s="1"/>
      <c r="K134" s="1"/>
    </row>
    <row r="135" spans="1:11" ht="15.75">
      <c r="A135" s="36"/>
      <c r="B135" s="13"/>
      <c r="C135" s="40">
        <v>4270</v>
      </c>
      <c r="D135" s="15" t="s">
        <v>76</v>
      </c>
      <c r="E135" s="50">
        <v>25000</v>
      </c>
      <c r="F135" s="50"/>
      <c r="H135" s="1"/>
      <c r="I135" s="1"/>
      <c r="J135" s="1"/>
      <c r="K135" s="1"/>
    </row>
    <row r="136" spans="1:11" ht="15.75">
      <c r="A136" s="36"/>
      <c r="B136" s="13"/>
      <c r="C136" s="40">
        <v>4280</v>
      </c>
      <c r="D136" s="15" t="s">
        <v>82</v>
      </c>
      <c r="E136" s="50">
        <v>1000</v>
      </c>
      <c r="F136" s="50"/>
      <c r="H136" s="1"/>
      <c r="I136" s="1"/>
      <c r="J136" s="1"/>
      <c r="K136" s="1"/>
    </row>
    <row r="137" spans="1:11" ht="15.75">
      <c r="A137" s="36"/>
      <c r="B137" s="13"/>
      <c r="C137" s="40">
        <v>4300</v>
      </c>
      <c r="D137" s="15" t="s">
        <v>77</v>
      </c>
      <c r="E137" s="50">
        <v>49000</v>
      </c>
      <c r="F137" s="50"/>
      <c r="H137" s="1"/>
      <c r="I137" s="1"/>
      <c r="J137" s="1"/>
      <c r="K137" s="1"/>
    </row>
    <row r="138" spans="1:11" ht="15.75">
      <c r="A138" s="36"/>
      <c r="B138" s="13"/>
      <c r="C138" s="40">
        <v>4360</v>
      </c>
      <c r="D138" s="15" t="s">
        <v>91</v>
      </c>
      <c r="E138" s="50">
        <v>500</v>
      </c>
      <c r="F138" s="50"/>
      <c r="H138" s="1"/>
      <c r="I138" s="1"/>
      <c r="J138" s="1"/>
      <c r="K138" s="1"/>
    </row>
    <row r="139" spans="1:11" ht="15.75">
      <c r="A139" s="36"/>
      <c r="B139" s="13"/>
      <c r="C139" s="40">
        <v>4430</v>
      </c>
      <c r="D139" s="15" t="s">
        <v>42</v>
      </c>
      <c r="E139" s="50">
        <v>1100</v>
      </c>
      <c r="F139" s="50"/>
      <c r="H139" s="1"/>
      <c r="I139" s="1"/>
      <c r="J139" s="1"/>
      <c r="K139" s="1"/>
    </row>
    <row r="140" spans="1:11" ht="15.75">
      <c r="A140" s="36"/>
      <c r="B140" s="13"/>
      <c r="C140" s="40">
        <v>4440</v>
      </c>
      <c r="D140" s="15" t="s">
        <v>80</v>
      </c>
      <c r="E140" s="50">
        <v>3980</v>
      </c>
      <c r="F140" s="50"/>
      <c r="H140" s="1"/>
      <c r="I140" s="1"/>
      <c r="J140" s="1"/>
      <c r="K140" s="1"/>
    </row>
    <row r="141" spans="1:11" ht="15.75">
      <c r="A141" s="36"/>
      <c r="B141" s="13"/>
      <c r="C141" s="40">
        <v>4740</v>
      </c>
      <c r="D141" s="15" t="s">
        <v>92</v>
      </c>
      <c r="E141" s="50">
        <v>2000</v>
      </c>
      <c r="F141" s="50"/>
      <c r="H141" s="1"/>
      <c r="I141" s="1"/>
      <c r="J141" s="1"/>
      <c r="K141" s="1"/>
    </row>
    <row r="142" spans="1:11" ht="15.75">
      <c r="A142" s="2"/>
      <c r="B142" s="14"/>
      <c r="C142" s="40">
        <v>4300</v>
      </c>
      <c r="D142" s="15" t="s">
        <v>44</v>
      </c>
      <c r="E142" s="50">
        <v>20000</v>
      </c>
      <c r="F142" s="50"/>
      <c r="H142" s="1"/>
      <c r="I142" s="1"/>
      <c r="J142" s="1"/>
      <c r="K142" s="1"/>
    </row>
    <row r="143" spans="1:11" ht="15.75">
      <c r="A143" s="10"/>
      <c r="B143" s="10"/>
      <c r="C143" s="10"/>
      <c r="D143" s="10"/>
      <c r="E143" s="54"/>
      <c r="F143" s="54"/>
      <c r="H143" s="1"/>
      <c r="I143" s="1"/>
      <c r="J143" s="1"/>
      <c r="K143" s="1"/>
    </row>
    <row r="144" spans="1:11" ht="15.75">
      <c r="A144" s="10"/>
      <c r="B144" s="10"/>
      <c r="C144" s="10"/>
      <c r="D144" s="10"/>
      <c r="E144" s="54"/>
      <c r="F144" s="54"/>
      <c r="H144" s="1"/>
      <c r="I144" s="1"/>
      <c r="J144" s="1"/>
      <c r="K144" s="1"/>
    </row>
    <row r="145" spans="1:11" ht="15.75">
      <c r="A145" s="10"/>
      <c r="B145" s="10"/>
      <c r="C145" s="10"/>
      <c r="D145" s="10"/>
      <c r="E145" s="54"/>
      <c r="F145" s="54"/>
      <c r="H145" s="1"/>
      <c r="I145" s="1"/>
      <c r="J145" s="1"/>
      <c r="K145" s="1"/>
    </row>
    <row r="146" spans="1:11" ht="15.75">
      <c r="A146" s="18" t="s">
        <v>0</v>
      </c>
      <c r="B146" s="5" t="s">
        <v>1</v>
      </c>
      <c r="C146" s="18" t="s">
        <v>2</v>
      </c>
      <c r="D146" s="4" t="s">
        <v>3</v>
      </c>
      <c r="E146" s="44" t="s">
        <v>4</v>
      </c>
      <c r="F146" s="44" t="s">
        <v>5</v>
      </c>
      <c r="H146" s="1"/>
      <c r="I146" s="1"/>
      <c r="J146" s="1"/>
      <c r="K146" s="1"/>
    </row>
    <row r="147" spans="1:11" ht="15.75">
      <c r="A147" s="53"/>
      <c r="B147" s="7"/>
      <c r="C147" s="19"/>
      <c r="D147" s="6"/>
      <c r="E147" s="45"/>
      <c r="F147" s="45"/>
      <c r="H147" s="1"/>
      <c r="I147" s="1"/>
      <c r="J147" s="1"/>
      <c r="K147" s="1"/>
    </row>
    <row r="148" spans="1:11" ht="15.75">
      <c r="A148" s="12"/>
      <c r="B148" s="9">
        <v>80144</v>
      </c>
      <c r="C148" s="8"/>
      <c r="D148" s="8" t="s">
        <v>45</v>
      </c>
      <c r="E148" s="49">
        <f>E149</f>
        <v>37789</v>
      </c>
      <c r="F148" s="49"/>
      <c r="H148" s="1"/>
      <c r="I148" s="1"/>
      <c r="J148" s="1"/>
      <c r="K148" s="1"/>
    </row>
    <row r="149" spans="1:11" ht="15.75">
      <c r="A149" s="13"/>
      <c r="B149" s="10"/>
      <c r="C149" s="15"/>
      <c r="D149" s="34" t="s">
        <v>27</v>
      </c>
      <c r="E149" s="51">
        <v>37789</v>
      </c>
      <c r="F149" s="51"/>
      <c r="H149" s="1"/>
      <c r="I149" s="1"/>
      <c r="J149" s="1"/>
      <c r="K149" s="1"/>
    </row>
    <row r="150" spans="1:11" ht="15.75">
      <c r="A150" s="13"/>
      <c r="B150" s="10"/>
      <c r="C150" s="15">
        <v>4010</v>
      </c>
      <c r="D150" s="15" t="s">
        <v>71</v>
      </c>
      <c r="E150" s="50">
        <v>9552</v>
      </c>
      <c r="F150" s="50"/>
      <c r="H150" s="1"/>
      <c r="I150" s="1"/>
      <c r="J150" s="1"/>
      <c r="K150" s="1"/>
    </row>
    <row r="151" spans="1:11" ht="15.75">
      <c r="A151" s="13"/>
      <c r="B151" s="10"/>
      <c r="C151" s="15">
        <v>4110</v>
      </c>
      <c r="D151" s="15" t="s">
        <v>39</v>
      </c>
      <c r="E151" s="50">
        <v>1560</v>
      </c>
      <c r="F151" s="50"/>
      <c r="H151" s="1"/>
      <c r="I151" s="1"/>
      <c r="J151" s="1"/>
      <c r="K151" s="1"/>
    </row>
    <row r="152" spans="1:11" ht="15.75">
      <c r="A152" s="13"/>
      <c r="B152" s="10"/>
      <c r="C152" s="15">
        <v>4120</v>
      </c>
      <c r="D152" s="15" t="s">
        <v>72</v>
      </c>
      <c r="E152" s="50">
        <v>248</v>
      </c>
      <c r="F152" s="50"/>
      <c r="H152" s="1"/>
      <c r="I152" s="1"/>
      <c r="J152" s="1"/>
      <c r="K152" s="1"/>
    </row>
    <row r="153" spans="1:11" ht="15.75">
      <c r="A153" s="13"/>
      <c r="B153" s="10"/>
      <c r="C153" s="15">
        <v>4300</v>
      </c>
      <c r="D153" s="15" t="s">
        <v>77</v>
      </c>
      <c r="E153" s="50">
        <v>2000</v>
      </c>
      <c r="F153" s="50"/>
      <c r="H153" s="1"/>
      <c r="I153" s="1"/>
      <c r="J153" s="1"/>
      <c r="K153" s="1"/>
    </row>
    <row r="154" spans="1:11" ht="15.75">
      <c r="A154" s="13"/>
      <c r="B154" s="10"/>
      <c r="C154" s="15">
        <v>4370</v>
      </c>
      <c r="D154" s="15" t="s">
        <v>97</v>
      </c>
      <c r="E154" s="50">
        <v>300</v>
      </c>
      <c r="F154" s="50"/>
      <c r="H154" s="1"/>
      <c r="I154" s="1"/>
      <c r="J154" s="1"/>
      <c r="K154" s="1"/>
    </row>
    <row r="155" spans="1:11" ht="15.75">
      <c r="A155" s="13"/>
      <c r="B155" s="10"/>
      <c r="C155" s="15">
        <v>4270</v>
      </c>
      <c r="D155" s="15" t="s">
        <v>41</v>
      </c>
      <c r="E155" s="50">
        <v>24129</v>
      </c>
      <c r="F155" s="50"/>
      <c r="H155" s="1"/>
      <c r="I155" s="1"/>
      <c r="J155" s="1"/>
      <c r="K155" s="1"/>
    </row>
    <row r="156" spans="1:11" ht="15.75">
      <c r="A156" s="13"/>
      <c r="B156" s="41">
        <v>80146</v>
      </c>
      <c r="C156" s="33"/>
      <c r="D156" s="8" t="s">
        <v>46</v>
      </c>
      <c r="E156" s="49">
        <f>E157+E159+E161+E163</f>
        <v>3100</v>
      </c>
      <c r="F156" s="49"/>
      <c r="H156" s="1"/>
      <c r="I156" s="1"/>
      <c r="J156" s="1"/>
      <c r="K156" s="1"/>
    </row>
    <row r="157" spans="1:11" ht="15.75">
      <c r="A157" s="13"/>
      <c r="B157" s="37"/>
      <c r="C157" s="40"/>
      <c r="D157" s="34" t="s">
        <v>32</v>
      </c>
      <c r="E157" s="51"/>
      <c r="F157" s="51"/>
      <c r="H157" s="1"/>
      <c r="I157" s="1"/>
      <c r="J157" s="1"/>
      <c r="K157" s="1"/>
    </row>
    <row r="158" spans="1:11" ht="15.75">
      <c r="A158" s="13"/>
      <c r="B158" s="37"/>
      <c r="C158" s="40">
        <v>4700</v>
      </c>
      <c r="D158" s="15" t="s">
        <v>47</v>
      </c>
      <c r="E158" s="50"/>
      <c r="F158" s="50"/>
      <c r="H158" s="1"/>
      <c r="I158" s="1"/>
      <c r="J158" s="1"/>
      <c r="K158" s="1"/>
    </row>
    <row r="159" spans="1:11" ht="15.75">
      <c r="A159" s="13"/>
      <c r="B159" s="37"/>
      <c r="C159" s="40"/>
      <c r="D159" s="34" t="s">
        <v>36</v>
      </c>
      <c r="E159" s="51">
        <v>140</v>
      </c>
      <c r="F159" s="51"/>
      <c r="H159" s="1"/>
      <c r="I159" s="1"/>
      <c r="J159" s="1"/>
      <c r="K159" s="1"/>
    </row>
    <row r="160" spans="1:11" ht="15.75">
      <c r="A160" s="13"/>
      <c r="B160" s="37"/>
      <c r="C160" s="40">
        <v>4700</v>
      </c>
      <c r="D160" s="15" t="s">
        <v>47</v>
      </c>
      <c r="E160" s="50">
        <v>140</v>
      </c>
      <c r="F160" s="50"/>
      <c r="H160" s="1"/>
      <c r="I160" s="1"/>
      <c r="J160" s="1"/>
      <c r="K160" s="1"/>
    </row>
    <row r="161" spans="1:11" ht="15.75">
      <c r="A161" s="13"/>
      <c r="B161" s="37"/>
      <c r="C161" s="40"/>
      <c r="D161" s="34" t="s">
        <v>43</v>
      </c>
      <c r="E161" s="51">
        <v>2960</v>
      </c>
      <c r="F161" s="51"/>
      <c r="H161" s="1"/>
      <c r="I161" s="1"/>
      <c r="J161" s="1"/>
      <c r="K161" s="1"/>
    </row>
    <row r="162" spans="1:11" ht="15.75">
      <c r="A162" s="13"/>
      <c r="B162" s="37"/>
      <c r="C162" s="40">
        <v>4410</v>
      </c>
      <c r="D162" s="15" t="s">
        <v>90</v>
      </c>
      <c r="E162" s="50">
        <v>2960</v>
      </c>
      <c r="F162" s="50"/>
      <c r="H162" s="1"/>
      <c r="I162" s="1"/>
      <c r="J162" s="1"/>
      <c r="K162" s="1"/>
    </row>
    <row r="163" spans="1:11" ht="15.75">
      <c r="A163" s="13"/>
      <c r="B163" s="37"/>
      <c r="C163" s="40"/>
      <c r="D163" s="34" t="s">
        <v>48</v>
      </c>
      <c r="E163" s="51"/>
      <c r="F163" s="51"/>
      <c r="H163" s="1"/>
      <c r="I163" s="1"/>
      <c r="J163" s="1"/>
      <c r="K163" s="1"/>
    </row>
    <row r="164" spans="1:11" ht="15.75">
      <c r="A164" s="13"/>
      <c r="B164" s="37"/>
      <c r="C164" s="40">
        <v>4700</v>
      </c>
      <c r="D164" s="15" t="s">
        <v>47</v>
      </c>
      <c r="E164" s="50"/>
      <c r="F164" s="50"/>
      <c r="H164" s="1"/>
      <c r="I164" s="1"/>
      <c r="J164" s="1"/>
      <c r="K164" s="1"/>
    </row>
    <row r="165" spans="1:11" ht="15.75">
      <c r="A165" s="13"/>
      <c r="B165" s="41">
        <v>80195</v>
      </c>
      <c r="C165" s="33"/>
      <c r="D165" s="8" t="s">
        <v>49</v>
      </c>
      <c r="E165" s="49">
        <v>1806</v>
      </c>
      <c r="F165" s="49">
        <v>1384487</v>
      </c>
      <c r="H165" s="1"/>
      <c r="I165" s="1"/>
      <c r="J165" s="1"/>
      <c r="K165" s="1"/>
    </row>
    <row r="166" spans="1:11" ht="15.75">
      <c r="A166" s="13"/>
      <c r="B166" s="37"/>
      <c r="C166" s="40">
        <v>4810</v>
      </c>
      <c r="D166" s="15" t="s">
        <v>50</v>
      </c>
      <c r="E166" s="50"/>
      <c r="F166" s="50">
        <v>1384487</v>
      </c>
      <c r="H166" s="1"/>
      <c r="I166" s="1"/>
      <c r="J166" s="1"/>
      <c r="K166" s="1"/>
    </row>
    <row r="167" spans="1:11" ht="15.75">
      <c r="A167" s="13"/>
      <c r="B167" s="37"/>
      <c r="C167" s="40"/>
      <c r="D167" s="34" t="s">
        <v>43</v>
      </c>
      <c r="E167" s="51">
        <v>1806</v>
      </c>
      <c r="F167" s="50"/>
      <c r="H167" s="1"/>
      <c r="I167" s="1"/>
      <c r="J167" s="1"/>
      <c r="K167" s="1"/>
    </row>
    <row r="168" spans="1:11" ht="15.75">
      <c r="A168" s="14"/>
      <c r="B168" s="38"/>
      <c r="C168" s="40">
        <v>4440</v>
      </c>
      <c r="D168" s="15" t="s">
        <v>93</v>
      </c>
      <c r="E168" s="50">
        <v>1806</v>
      </c>
      <c r="F168" s="50"/>
      <c r="H168" s="1"/>
      <c r="I168" s="1"/>
      <c r="J168" s="1"/>
      <c r="K168" s="1"/>
    </row>
    <row r="169" spans="1:11" ht="15.75">
      <c r="A169" s="16">
        <v>854</v>
      </c>
      <c r="B169" s="16"/>
      <c r="C169" s="8"/>
      <c r="D169" s="8" t="s">
        <v>51</v>
      </c>
      <c r="E169" s="49">
        <f>E170+E178+E197+E216+E220+E226+E223</f>
        <v>562909</v>
      </c>
      <c r="F169" s="49">
        <v>562909</v>
      </c>
      <c r="H169" s="1"/>
      <c r="I169" s="1"/>
      <c r="J169" s="1"/>
      <c r="K169" s="1"/>
    </row>
    <row r="170" spans="1:11" ht="15.75">
      <c r="A170" s="12"/>
      <c r="B170" s="32">
        <v>85403</v>
      </c>
      <c r="C170" s="8"/>
      <c r="D170" s="8" t="s">
        <v>52</v>
      </c>
      <c r="E170" s="49">
        <v>145526</v>
      </c>
      <c r="F170" s="49"/>
      <c r="H170" s="1"/>
      <c r="I170" s="1"/>
      <c r="J170" s="1"/>
      <c r="K170" s="1"/>
    </row>
    <row r="171" spans="1:11" ht="15.75">
      <c r="A171" s="13"/>
      <c r="B171" s="13"/>
      <c r="C171" s="15"/>
      <c r="D171" s="34" t="s">
        <v>48</v>
      </c>
      <c r="E171" s="51">
        <v>145526</v>
      </c>
      <c r="F171" s="51"/>
      <c r="H171" s="1"/>
      <c r="I171" s="1"/>
      <c r="J171" s="1"/>
      <c r="K171" s="1"/>
    </row>
    <row r="172" spans="1:11" ht="15.75">
      <c r="A172" s="13"/>
      <c r="B172" s="13"/>
      <c r="C172" s="15">
        <v>4010</v>
      </c>
      <c r="D172" s="15" t="s">
        <v>71</v>
      </c>
      <c r="E172" s="50">
        <v>44942</v>
      </c>
      <c r="F172" s="50"/>
      <c r="H172" s="1"/>
      <c r="I172" s="1"/>
      <c r="J172" s="1"/>
      <c r="K172" s="1"/>
    </row>
    <row r="173" spans="1:11" ht="15.75">
      <c r="A173" s="13"/>
      <c r="B173" s="13"/>
      <c r="C173" s="15">
        <v>4110</v>
      </c>
      <c r="D173" s="15" t="s">
        <v>39</v>
      </c>
      <c r="E173" s="50">
        <v>7539</v>
      </c>
      <c r="F173" s="50"/>
      <c r="H173" s="1"/>
      <c r="I173" s="1"/>
      <c r="J173" s="1"/>
      <c r="K173" s="1"/>
    </row>
    <row r="174" spans="1:11" ht="15.75">
      <c r="A174" s="14"/>
      <c r="B174" s="14"/>
      <c r="C174" s="15">
        <v>4120</v>
      </c>
      <c r="D174" s="15" t="s">
        <v>88</v>
      </c>
      <c r="E174" s="50">
        <v>1000</v>
      </c>
      <c r="F174" s="50"/>
      <c r="H174" s="1"/>
      <c r="I174" s="1"/>
      <c r="J174" s="1"/>
      <c r="K174" s="1"/>
    </row>
    <row r="175" spans="1:11" ht="15.75">
      <c r="A175" s="18" t="s">
        <v>0</v>
      </c>
      <c r="B175" s="5" t="s">
        <v>1</v>
      </c>
      <c r="C175" s="18" t="s">
        <v>2</v>
      </c>
      <c r="D175" s="4" t="s">
        <v>3</v>
      </c>
      <c r="E175" s="44" t="s">
        <v>4</v>
      </c>
      <c r="F175" s="44" t="s">
        <v>5</v>
      </c>
      <c r="H175" s="1"/>
      <c r="I175" s="1"/>
      <c r="J175" s="1"/>
      <c r="K175" s="1"/>
    </row>
    <row r="176" spans="1:11" ht="15.75">
      <c r="A176" s="19"/>
      <c r="B176" s="7"/>
      <c r="C176" s="19"/>
      <c r="D176" s="6"/>
      <c r="E176" s="45"/>
      <c r="F176" s="45"/>
      <c r="H176" s="1"/>
      <c r="I176" s="1"/>
      <c r="J176" s="1"/>
      <c r="K176" s="1"/>
    </row>
    <row r="177" spans="1:11" ht="15.75">
      <c r="A177" s="12"/>
      <c r="B177" s="37"/>
      <c r="C177" s="15">
        <v>4270</v>
      </c>
      <c r="D177" s="15" t="s">
        <v>41</v>
      </c>
      <c r="E177" s="50">
        <v>92045</v>
      </c>
      <c r="F177" s="50"/>
      <c r="H177" s="1"/>
      <c r="I177" s="1"/>
      <c r="J177" s="1"/>
      <c r="K177" s="1"/>
    </row>
    <row r="178" spans="1:11" ht="15.75">
      <c r="A178" s="13"/>
      <c r="B178" s="41">
        <v>85406</v>
      </c>
      <c r="C178" s="33"/>
      <c r="D178" s="8" t="s">
        <v>53</v>
      </c>
      <c r="E178" s="49">
        <f>E179+E187</f>
        <v>34173</v>
      </c>
      <c r="F178" s="49"/>
      <c r="H178" s="1"/>
      <c r="I178" s="1"/>
      <c r="J178" s="1"/>
      <c r="K178" s="1"/>
    </row>
    <row r="179" spans="1:11" ht="15.75">
      <c r="A179" s="13"/>
      <c r="B179" s="37"/>
      <c r="C179" s="40"/>
      <c r="D179" s="34" t="s">
        <v>54</v>
      </c>
      <c r="E179" s="51">
        <v>17884</v>
      </c>
      <c r="F179" s="51"/>
      <c r="H179" s="1"/>
      <c r="I179" s="1"/>
      <c r="J179" s="1"/>
      <c r="K179" s="1"/>
    </row>
    <row r="180" spans="1:11" ht="15.75">
      <c r="A180" s="13"/>
      <c r="B180" s="37"/>
      <c r="C180" s="40">
        <v>3020</v>
      </c>
      <c r="D180" s="15" t="s">
        <v>87</v>
      </c>
      <c r="E180" s="50">
        <v>4318</v>
      </c>
      <c r="F180" s="50"/>
      <c r="H180" s="1"/>
      <c r="I180" s="1"/>
      <c r="J180" s="1"/>
      <c r="K180" s="1"/>
    </row>
    <row r="181" spans="1:6" ht="15.75">
      <c r="A181" s="13"/>
      <c r="B181" s="37"/>
      <c r="C181" s="40">
        <v>4010</v>
      </c>
      <c r="D181" s="15" t="s">
        <v>71</v>
      </c>
      <c r="E181" s="50">
        <v>8778</v>
      </c>
      <c r="F181" s="50"/>
    </row>
    <row r="182" spans="1:6" ht="15.75">
      <c r="A182" s="13"/>
      <c r="B182" s="37"/>
      <c r="C182" s="40">
        <v>4110</v>
      </c>
      <c r="D182" s="15" t="s">
        <v>39</v>
      </c>
      <c r="E182" s="50">
        <v>1420</v>
      </c>
      <c r="F182" s="50"/>
    </row>
    <row r="183" spans="1:6" ht="15.75">
      <c r="A183" s="13"/>
      <c r="B183" s="37"/>
      <c r="C183" s="40">
        <v>4120</v>
      </c>
      <c r="D183" s="15" t="s">
        <v>88</v>
      </c>
      <c r="E183" s="50">
        <v>208</v>
      </c>
      <c r="F183" s="50"/>
    </row>
    <row r="184" spans="1:6" ht="15.75">
      <c r="A184" s="13"/>
      <c r="B184" s="37"/>
      <c r="C184" s="40">
        <v>4170</v>
      </c>
      <c r="D184" s="15" t="s">
        <v>89</v>
      </c>
      <c r="E184" s="50">
        <v>2000</v>
      </c>
      <c r="F184" s="50"/>
    </row>
    <row r="185" spans="1:6" ht="15.75">
      <c r="A185" s="13"/>
      <c r="B185" s="37"/>
      <c r="C185" s="40">
        <v>4260</v>
      </c>
      <c r="D185" s="15" t="s">
        <v>75</v>
      </c>
      <c r="E185" s="50">
        <v>700</v>
      </c>
      <c r="F185" s="50"/>
    </row>
    <row r="186" spans="1:6" ht="15.75">
      <c r="A186" s="13"/>
      <c r="B186" s="37"/>
      <c r="C186" s="40">
        <v>4410</v>
      </c>
      <c r="D186" s="15" t="s">
        <v>90</v>
      </c>
      <c r="E186" s="50">
        <v>460</v>
      </c>
      <c r="F186" s="50"/>
    </row>
    <row r="187" spans="1:11" ht="15.75">
      <c r="A187" s="13"/>
      <c r="B187" s="37"/>
      <c r="C187" s="40"/>
      <c r="D187" s="34" t="s">
        <v>55</v>
      </c>
      <c r="E187" s="51">
        <v>16289</v>
      </c>
      <c r="F187" s="51"/>
      <c r="H187" s="1"/>
      <c r="I187" s="1"/>
      <c r="J187" s="1"/>
      <c r="K187" s="1"/>
    </row>
    <row r="188" spans="1:11" ht="15.75">
      <c r="A188" s="13"/>
      <c r="B188" s="37"/>
      <c r="C188" s="40">
        <v>3020</v>
      </c>
      <c r="D188" s="15" t="s">
        <v>70</v>
      </c>
      <c r="E188" s="50">
        <v>124</v>
      </c>
      <c r="F188" s="50"/>
      <c r="H188" s="1"/>
      <c r="I188" s="1"/>
      <c r="J188" s="1"/>
      <c r="K188" s="1"/>
    </row>
    <row r="189" spans="1:11" ht="15.75">
      <c r="A189" s="13"/>
      <c r="B189" s="37"/>
      <c r="C189" s="40">
        <v>4010</v>
      </c>
      <c r="D189" s="15" t="s">
        <v>71</v>
      </c>
      <c r="E189" s="50">
        <v>8908</v>
      </c>
      <c r="F189" s="50"/>
      <c r="H189" s="1"/>
      <c r="I189" s="1"/>
      <c r="J189" s="1"/>
      <c r="K189" s="1"/>
    </row>
    <row r="190" spans="1:11" ht="15.75">
      <c r="A190" s="13"/>
      <c r="B190" s="37"/>
      <c r="C190" s="40">
        <v>4110</v>
      </c>
      <c r="D190" s="15" t="s">
        <v>39</v>
      </c>
      <c r="E190" s="50">
        <v>3700</v>
      </c>
      <c r="F190" s="50"/>
      <c r="H190" s="1"/>
      <c r="I190" s="1"/>
      <c r="J190" s="1"/>
      <c r="K190" s="1"/>
    </row>
    <row r="191" spans="1:11" ht="15.75">
      <c r="A191" s="13"/>
      <c r="B191" s="37"/>
      <c r="C191" s="40">
        <v>4120</v>
      </c>
      <c r="D191" s="15" t="s">
        <v>72</v>
      </c>
      <c r="E191" s="50">
        <v>526</v>
      </c>
      <c r="F191" s="50"/>
      <c r="H191" s="1"/>
      <c r="I191" s="1"/>
      <c r="J191" s="1"/>
      <c r="K191" s="1"/>
    </row>
    <row r="192" spans="1:11" ht="15.75">
      <c r="A192" s="13"/>
      <c r="B192" s="37"/>
      <c r="C192" s="40">
        <v>4170</v>
      </c>
      <c r="D192" s="15" t="s">
        <v>89</v>
      </c>
      <c r="E192" s="50">
        <v>300</v>
      </c>
      <c r="F192" s="50"/>
      <c r="H192" s="1"/>
      <c r="I192" s="1"/>
      <c r="J192" s="1"/>
      <c r="K192" s="1"/>
    </row>
    <row r="193" spans="1:11" ht="15.75">
      <c r="A193" s="13"/>
      <c r="B193" s="37"/>
      <c r="C193" s="40">
        <v>4400</v>
      </c>
      <c r="D193" s="15" t="s">
        <v>98</v>
      </c>
      <c r="E193" s="50">
        <v>1792</v>
      </c>
      <c r="F193" s="50"/>
      <c r="H193" s="1"/>
      <c r="I193" s="1"/>
      <c r="J193" s="1"/>
      <c r="K193" s="1"/>
    </row>
    <row r="194" spans="1:11" ht="15.75">
      <c r="A194" s="13"/>
      <c r="B194" s="37"/>
      <c r="C194" s="40">
        <v>4430</v>
      </c>
      <c r="D194" s="15" t="s">
        <v>42</v>
      </c>
      <c r="E194" s="50">
        <v>15</v>
      </c>
      <c r="F194" s="50"/>
      <c r="H194" s="1"/>
      <c r="I194" s="1"/>
      <c r="J194" s="1"/>
      <c r="K194" s="1"/>
    </row>
    <row r="195" spans="1:11" ht="15.75">
      <c r="A195" s="13"/>
      <c r="B195" s="37"/>
      <c r="C195" s="40">
        <v>4440</v>
      </c>
      <c r="D195" s="15" t="s">
        <v>80</v>
      </c>
      <c r="E195" s="50">
        <v>824</v>
      </c>
      <c r="F195" s="50"/>
      <c r="H195" s="1"/>
      <c r="I195" s="1"/>
      <c r="J195" s="1"/>
      <c r="K195" s="1"/>
    </row>
    <row r="196" spans="1:11" ht="15.75">
      <c r="A196" s="13"/>
      <c r="B196" s="38"/>
      <c r="C196" s="40">
        <v>4700</v>
      </c>
      <c r="D196" s="15" t="s">
        <v>47</v>
      </c>
      <c r="E196" s="50">
        <v>100</v>
      </c>
      <c r="F196" s="50"/>
      <c r="H196" s="1"/>
      <c r="I196" s="1"/>
      <c r="J196" s="1"/>
      <c r="K196" s="1"/>
    </row>
    <row r="197" spans="1:11" ht="15.75">
      <c r="A197" s="13"/>
      <c r="B197" s="32">
        <v>85410</v>
      </c>
      <c r="C197" s="8"/>
      <c r="D197" s="8" t="s">
        <v>56</v>
      </c>
      <c r="E197" s="49">
        <f>E198+E212</f>
        <v>113714</v>
      </c>
      <c r="F197" s="49"/>
      <c r="H197" s="1"/>
      <c r="I197" s="1"/>
      <c r="J197" s="1"/>
      <c r="K197" s="1"/>
    </row>
    <row r="198" spans="1:11" ht="15.75">
      <c r="A198" s="13"/>
      <c r="B198" s="39"/>
      <c r="C198" s="8"/>
      <c r="D198" s="34" t="s">
        <v>43</v>
      </c>
      <c r="E198" s="51">
        <v>98674</v>
      </c>
      <c r="F198" s="51"/>
      <c r="H198" s="1"/>
      <c r="I198" s="1"/>
      <c r="J198" s="1"/>
      <c r="K198" s="1"/>
    </row>
    <row r="199" spans="1:11" ht="15.75">
      <c r="A199" s="13"/>
      <c r="B199" s="39"/>
      <c r="C199" s="15">
        <v>3020</v>
      </c>
      <c r="D199" s="15" t="s">
        <v>70</v>
      </c>
      <c r="E199" s="50">
        <v>1147</v>
      </c>
      <c r="F199" s="51"/>
      <c r="H199" s="1"/>
      <c r="I199" s="1"/>
      <c r="J199" s="1"/>
      <c r="K199" s="1"/>
    </row>
    <row r="200" spans="1:11" ht="15.75">
      <c r="A200" s="13"/>
      <c r="B200" s="39"/>
      <c r="C200" s="15">
        <v>4010</v>
      </c>
      <c r="D200" s="15" t="s">
        <v>71</v>
      </c>
      <c r="E200" s="50">
        <v>35000</v>
      </c>
      <c r="F200" s="51"/>
      <c r="H200" s="1"/>
      <c r="I200" s="1"/>
      <c r="J200" s="1"/>
      <c r="K200" s="1"/>
    </row>
    <row r="201" spans="1:11" ht="15.75">
      <c r="A201" s="13"/>
      <c r="B201" s="39"/>
      <c r="C201" s="15">
        <v>4110</v>
      </c>
      <c r="D201" s="15" t="s">
        <v>39</v>
      </c>
      <c r="E201" s="50">
        <v>4000</v>
      </c>
      <c r="F201" s="51"/>
      <c r="H201" s="1"/>
      <c r="I201" s="1"/>
      <c r="J201" s="1"/>
      <c r="K201" s="1"/>
    </row>
    <row r="202" spans="1:11" ht="15.75">
      <c r="A202" s="13"/>
      <c r="B202" s="39"/>
      <c r="C202" s="15">
        <v>4120</v>
      </c>
      <c r="D202" s="15" t="s">
        <v>72</v>
      </c>
      <c r="E202" s="50">
        <v>400</v>
      </c>
      <c r="F202" s="51"/>
      <c r="H202" s="1"/>
      <c r="I202" s="1"/>
      <c r="J202" s="1"/>
      <c r="K202" s="1"/>
    </row>
    <row r="203" spans="1:11" ht="15.75">
      <c r="A203" s="14"/>
      <c r="B203" s="16"/>
      <c r="C203" s="15">
        <v>4140</v>
      </c>
      <c r="D203" s="15" t="s">
        <v>73</v>
      </c>
      <c r="E203" s="50">
        <v>400</v>
      </c>
      <c r="F203" s="51"/>
      <c r="H203" s="1"/>
      <c r="I203" s="1"/>
      <c r="J203" s="1"/>
      <c r="K203" s="1"/>
    </row>
    <row r="204" spans="1:11" ht="15.75">
      <c r="A204" s="18" t="s">
        <v>0</v>
      </c>
      <c r="B204" s="5" t="s">
        <v>1</v>
      </c>
      <c r="C204" s="18" t="s">
        <v>2</v>
      </c>
      <c r="D204" s="4" t="s">
        <v>3</v>
      </c>
      <c r="E204" s="44" t="s">
        <v>4</v>
      </c>
      <c r="F204" s="44" t="s">
        <v>5</v>
      </c>
      <c r="H204" s="1"/>
      <c r="I204" s="1"/>
      <c r="J204" s="1"/>
      <c r="K204" s="1"/>
    </row>
    <row r="205" spans="1:11" ht="15.75">
      <c r="A205" s="53"/>
      <c r="B205" s="7"/>
      <c r="C205" s="19"/>
      <c r="D205" s="6"/>
      <c r="E205" s="45"/>
      <c r="F205" s="45"/>
      <c r="H205" s="1"/>
      <c r="I205" s="1"/>
      <c r="J205" s="1"/>
      <c r="K205" s="1"/>
    </row>
    <row r="206" spans="1:11" ht="15.75">
      <c r="A206" s="13"/>
      <c r="B206" s="32"/>
      <c r="C206" s="15">
        <v>4170</v>
      </c>
      <c r="D206" s="15" t="s">
        <v>89</v>
      </c>
      <c r="E206" s="50">
        <v>6000</v>
      </c>
      <c r="F206" s="51"/>
      <c r="H206" s="1"/>
      <c r="I206" s="1"/>
      <c r="J206" s="1"/>
      <c r="K206" s="1"/>
    </row>
    <row r="207" spans="1:11" ht="15.75">
      <c r="A207" s="13"/>
      <c r="B207" s="39"/>
      <c r="C207" s="15">
        <v>4210</v>
      </c>
      <c r="D207" s="15" t="s">
        <v>74</v>
      </c>
      <c r="E207" s="50">
        <v>10000</v>
      </c>
      <c r="F207" s="51"/>
      <c r="H207" s="1"/>
      <c r="I207" s="1"/>
      <c r="J207" s="1"/>
      <c r="K207" s="1"/>
    </row>
    <row r="208" spans="1:11" ht="15.75">
      <c r="A208" s="13"/>
      <c r="B208" s="39"/>
      <c r="C208" s="15">
        <v>4260</v>
      </c>
      <c r="D208" s="15" t="s">
        <v>94</v>
      </c>
      <c r="E208" s="50">
        <v>10000</v>
      </c>
      <c r="F208" s="51"/>
      <c r="H208" s="1"/>
      <c r="I208" s="1"/>
      <c r="J208" s="1"/>
      <c r="K208" s="1"/>
    </row>
    <row r="209" spans="1:11" ht="15.75">
      <c r="A209" s="13"/>
      <c r="B209" s="39"/>
      <c r="C209" s="15">
        <v>4270</v>
      </c>
      <c r="D209" s="15" t="s">
        <v>76</v>
      </c>
      <c r="E209" s="50">
        <v>18000</v>
      </c>
      <c r="F209" s="51"/>
      <c r="H209" s="1"/>
      <c r="I209" s="1"/>
      <c r="J209" s="1"/>
      <c r="K209" s="1"/>
    </row>
    <row r="210" spans="1:11" ht="15.75">
      <c r="A210" s="13"/>
      <c r="B210" s="39"/>
      <c r="C210" s="15">
        <v>4300</v>
      </c>
      <c r="D210" s="15" t="s">
        <v>44</v>
      </c>
      <c r="E210" s="50">
        <v>10000</v>
      </c>
      <c r="F210" s="51"/>
      <c r="H210" s="1"/>
      <c r="I210" s="1"/>
      <c r="J210" s="1"/>
      <c r="K210" s="1"/>
    </row>
    <row r="211" spans="1:11" ht="15.75">
      <c r="A211" s="13"/>
      <c r="B211" s="39"/>
      <c r="C211" s="15">
        <v>4440</v>
      </c>
      <c r="D211" s="15" t="s">
        <v>80</v>
      </c>
      <c r="E211" s="50">
        <v>3727</v>
      </c>
      <c r="F211" s="51"/>
      <c r="H211" s="1"/>
      <c r="I211" s="1"/>
      <c r="J211" s="1"/>
      <c r="K211" s="1"/>
    </row>
    <row r="212" spans="1:11" ht="15.75">
      <c r="A212" s="13"/>
      <c r="B212" s="13"/>
      <c r="C212" s="15"/>
      <c r="D212" s="34" t="s">
        <v>57</v>
      </c>
      <c r="E212" s="51">
        <v>15040</v>
      </c>
      <c r="F212" s="51"/>
      <c r="H212" s="1"/>
      <c r="I212" s="1"/>
      <c r="J212" s="1"/>
      <c r="K212" s="1"/>
    </row>
    <row r="213" spans="1:11" ht="15.75">
      <c r="A213" s="13"/>
      <c r="B213" s="13"/>
      <c r="C213" s="15">
        <v>4010</v>
      </c>
      <c r="D213" s="15" t="s">
        <v>71</v>
      </c>
      <c r="E213" s="50">
        <v>1200</v>
      </c>
      <c r="F213" s="51"/>
      <c r="H213" s="1"/>
      <c r="I213" s="1"/>
      <c r="J213" s="1"/>
      <c r="K213" s="1"/>
    </row>
    <row r="214" spans="1:11" ht="15.75">
      <c r="A214" s="13"/>
      <c r="B214" s="13"/>
      <c r="C214" s="15">
        <v>4260</v>
      </c>
      <c r="D214" s="15" t="s">
        <v>94</v>
      </c>
      <c r="E214" s="50">
        <v>3840</v>
      </c>
      <c r="F214" s="51"/>
      <c r="H214" s="1"/>
      <c r="I214" s="1"/>
      <c r="J214" s="1"/>
      <c r="K214" s="1"/>
    </row>
    <row r="215" spans="1:11" ht="15.75">
      <c r="A215" s="13"/>
      <c r="B215" s="14"/>
      <c r="C215" s="15">
        <v>4270</v>
      </c>
      <c r="D215" s="15" t="s">
        <v>76</v>
      </c>
      <c r="E215" s="50">
        <v>10000</v>
      </c>
      <c r="F215" s="51"/>
      <c r="H215" s="1"/>
      <c r="I215" s="1"/>
      <c r="J215" s="1"/>
      <c r="K215" s="1"/>
    </row>
    <row r="216" spans="1:11" ht="15.75">
      <c r="A216" s="13"/>
      <c r="B216" s="11">
        <v>85411</v>
      </c>
      <c r="C216" s="8"/>
      <c r="D216" s="8" t="s">
        <v>58</v>
      </c>
      <c r="E216" s="49">
        <v>99684</v>
      </c>
      <c r="F216" s="49"/>
      <c r="H216" s="1"/>
      <c r="I216" s="1"/>
      <c r="J216" s="1"/>
      <c r="K216" s="1"/>
    </row>
    <row r="217" spans="1:11" ht="15.75">
      <c r="A217" s="13"/>
      <c r="B217" s="10"/>
      <c r="C217" s="15"/>
      <c r="D217" s="34" t="s">
        <v>59</v>
      </c>
      <c r="E217" s="51">
        <v>99684</v>
      </c>
      <c r="F217" s="51"/>
      <c r="H217" s="1"/>
      <c r="I217" s="1"/>
      <c r="J217" s="1"/>
      <c r="K217" s="1"/>
    </row>
    <row r="218" spans="1:11" ht="15.75">
      <c r="A218" s="13"/>
      <c r="B218" s="10"/>
      <c r="C218" s="15">
        <v>4440</v>
      </c>
      <c r="D218" s="15" t="s">
        <v>80</v>
      </c>
      <c r="E218" s="50">
        <v>1761</v>
      </c>
      <c r="F218" s="51"/>
      <c r="H218" s="1"/>
      <c r="I218" s="1"/>
      <c r="J218" s="1"/>
      <c r="K218" s="1"/>
    </row>
    <row r="219" spans="1:11" ht="15.75">
      <c r="A219" s="13"/>
      <c r="B219" s="10"/>
      <c r="C219" s="15">
        <v>4270</v>
      </c>
      <c r="D219" s="15" t="s">
        <v>76</v>
      </c>
      <c r="E219" s="50">
        <v>97923</v>
      </c>
      <c r="F219" s="51"/>
      <c r="H219" s="1"/>
      <c r="I219" s="1"/>
      <c r="J219" s="1"/>
      <c r="K219" s="1"/>
    </row>
    <row r="220" spans="1:11" ht="15.75">
      <c r="A220" s="13"/>
      <c r="B220" s="32">
        <v>85420</v>
      </c>
      <c r="C220" s="8"/>
      <c r="D220" s="8" t="s">
        <v>60</v>
      </c>
      <c r="E220" s="49">
        <v>169369</v>
      </c>
      <c r="F220" s="49"/>
      <c r="H220" s="1"/>
      <c r="I220" s="1"/>
      <c r="J220" s="1"/>
      <c r="K220" s="1"/>
    </row>
    <row r="221" spans="1:11" ht="15.75">
      <c r="A221" s="13"/>
      <c r="B221" s="13"/>
      <c r="C221" s="15"/>
      <c r="D221" s="34" t="s">
        <v>69</v>
      </c>
      <c r="E221" s="51">
        <v>169369</v>
      </c>
      <c r="F221" s="51"/>
      <c r="H221" s="1"/>
      <c r="I221" s="1"/>
      <c r="J221" s="1"/>
      <c r="K221" s="1"/>
    </row>
    <row r="222" spans="1:11" ht="15.75">
      <c r="A222" s="13"/>
      <c r="B222" s="14"/>
      <c r="C222" s="15">
        <v>2540</v>
      </c>
      <c r="D222" s="15" t="s">
        <v>30</v>
      </c>
      <c r="E222" s="50">
        <v>169369</v>
      </c>
      <c r="F222" s="50"/>
      <c r="H222" s="1"/>
      <c r="I222" s="1"/>
      <c r="J222" s="1"/>
      <c r="K222" s="1"/>
    </row>
    <row r="223" spans="1:11" ht="15.75">
      <c r="A223" s="13"/>
      <c r="B223" s="32">
        <v>85446</v>
      </c>
      <c r="C223" s="33"/>
      <c r="D223" s="8" t="s">
        <v>46</v>
      </c>
      <c r="E223" s="49">
        <v>443</v>
      </c>
      <c r="F223" s="49"/>
      <c r="H223" s="1"/>
      <c r="I223" s="1"/>
      <c r="J223" s="1"/>
      <c r="K223" s="1"/>
    </row>
    <row r="224" spans="1:11" ht="15.75">
      <c r="A224" s="13"/>
      <c r="B224" s="13"/>
      <c r="C224" s="40"/>
      <c r="D224" s="34" t="s">
        <v>59</v>
      </c>
      <c r="E224" s="51">
        <v>443</v>
      </c>
      <c r="F224" s="51"/>
      <c r="H224" s="1"/>
      <c r="I224" s="1"/>
      <c r="J224" s="1"/>
      <c r="K224" s="1"/>
    </row>
    <row r="225" spans="1:11" ht="15.75">
      <c r="A225" s="13"/>
      <c r="B225" s="13"/>
      <c r="C225" s="40">
        <v>4700</v>
      </c>
      <c r="D225" s="15" t="s">
        <v>47</v>
      </c>
      <c r="E225" s="50">
        <v>443</v>
      </c>
      <c r="F225" s="50"/>
      <c r="H225" s="1"/>
      <c r="I225" s="1"/>
      <c r="J225" s="1"/>
      <c r="K225" s="1"/>
    </row>
    <row r="226" spans="1:11" ht="15.75">
      <c r="A226" s="13"/>
      <c r="B226" s="41">
        <v>85495</v>
      </c>
      <c r="C226" s="33"/>
      <c r="D226" s="8" t="s">
        <v>49</v>
      </c>
      <c r="E226" s="49">
        <v>0</v>
      </c>
      <c r="F226" s="49">
        <v>562909</v>
      </c>
      <c r="H226" s="1"/>
      <c r="I226" s="1"/>
      <c r="J226" s="1"/>
      <c r="K226" s="1"/>
    </row>
    <row r="227" spans="1:11" ht="15.75">
      <c r="A227" s="14"/>
      <c r="B227" s="38"/>
      <c r="C227" s="40">
        <v>4810</v>
      </c>
      <c r="D227" s="15" t="s">
        <v>61</v>
      </c>
      <c r="E227" s="50">
        <v>0</v>
      </c>
      <c r="F227" s="50">
        <v>562909</v>
      </c>
      <c r="H227" s="1"/>
      <c r="I227" s="1"/>
      <c r="J227" s="1"/>
      <c r="K227" s="1"/>
    </row>
    <row r="228" spans="1:11" ht="15.75">
      <c r="A228" s="8"/>
      <c r="B228" s="8"/>
      <c r="C228" s="8"/>
      <c r="D228" s="8" t="s">
        <v>66</v>
      </c>
      <c r="E228" s="49">
        <f>E36+E40+E43+E48+E169</f>
        <v>2448989</v>
      </c>
      <c r="F228" s="49">
        <f>F36+F40+F48+F169</f>
        <v>2837759</v>
      </c>
      <c r="H228" s="1"/>
      <c r="I228" s="1"/>
      <c r="J228" s="1"/>
      <c r="K228" s="1"/>
    </row>
    <row r="229" spans="8:11" ht="15.75">
      <c r="H229" s="1"/>
      <c r="I229" s="1"/>
      <c r="J229" s="1"/>
      <c r="K229" s="1"/>
    </row>
    <row r="230" spans="8:11" ht="15.75">
      <c r="H230" s="1"/>
      <c r="I230" s="1"/>
      <c r="J230" s="1"/>
      <c r="K230" s="1"/>
    </row>
    <row r="231" spans="8:11" ht="15.75">
      <c r="H231" s="1"/>
      <c r="I231" s="1"/>
      <c r="J231" s="1"/>
      <c r="K231" s="1"/>
    </row>
    <row r="232" spans="8:11" ht="15.75">
      <c r="H232" s="1"/>
      <c r="I232" s="1"/>
      <c r="J232" s="1"/>
      <c r="K232" s="1"/>
    </row>
    <row r="233" spans="8:11" ht="15.75">
      <c r="H233" s="1"/>
      <c r="I233" s="1"/>
      <c r="J233" s="1"/>
      <c r="K233" s="1"/>
    </row>
    <row r="234" spans="8:11" ht="15.75">
      <c r="H234" s="1"/>
      <c r="I234" s="1"/>
      <c r="J234" s="1"/>
      <c r="K234" s="1"/>
    </row>
    <row r="235" spans="8:11" ht="15.75">
      <c r="H235" s="1"/>
      <c r="I235" s="1"/>
      <c r="J235" s="1"/>
      <c r="K235" s="1"/>
    </row>
    <row r="236" spans="8:11" ht="15.75">
      <c r="H236" s="1"/>
      <c r="I236" s="1"/>
      <c r="J236" s="1"/>
      <c r="K236" s="1"/>
    </row>
    <row r="237" spans="8:11" ht="15.75">
      <c r="H237" s="1"/>
      <c r="I237" s="1"/>
      <c r="J237" s="1"/>
      <c r="K237" s="1"/>
    </row>
    <row r="238" spans="8:11" ht="15.75">
      <c r="H238" s="1"/>
      <c r="I238" s="1"/>
      <c r="J238" s="1"/>
      <c r="K238" s="1"/>
    </row>
    <row r="239" spans="8:11" ht="15.75">
      <c r="H239" s="1"/>
      <c r="I239" s="1"/>
      <c r="J239" s="1"/>
      <c r="K239" s="1"/>
    </row>
    <row r="240" spans="8:11" ht="15.75">
      <c r="H240" s="1"/>
      <c r="I240" s="1"/>
      <c r="J240" s="1"/>
      <c r="K240" s="1"/>
    </row>
    <row r="241" spans="8:11" ht="15.75">
      <c r="H241" s="1"/>
      <c r="I241" s="1"/>
      <c r="J241" s="1"/>
      <c r="K241" s="1"/>
    </row>
    <row r="242" spans="8:11" ht="15.75">
      <c r="H242" s="1"/>
      <c r="I242" s="1"/>
      <c r="J242" s="1"/>
      <c r="K242" s="1"/>
    </row>
    <row r="243" spans="8:11" ht="15.75">
      <c r="H243" s="1"/>
      <c r="I243" s="1"/>
      <c r="J243" s="1"/>
      <c r="K243" s="1"/>
    </row>
    <row r="244" spans="8:11" ht="15.75">
      <c r="H244" s="1"/>
      <c r="I244" s="1"/>
      <c r="J244" s="1"/>
      <c r="K244" s="1"/>
    </row>
    <row r="245" spans="8:11" ht="15.75">
      <c r="H245" s="1"/>
      <c r="I245" s="1"/>
      <c r="J245" s="1"/>
      <c r="K245" s="1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Lucyna Miętek</dc:creator>
  <cp:keywords/>
  <dc:description/>
  <cp:lastModifiedBy>Biuro Rady</cp:lastModifiedBy>
  <cp:lastPrinted>2009-04-16T11:09:07Z</cp:lastPrinted>
  <dcterms:created xsi:type="dcterms:W3CDTF">2009-04-15T12:08:02Z</dcterms:created>
  <dcterms:modified xsi:type="dcterms:W3CDTF">2009-04-27T07:27:43Z</dcterms:modified>
  <cp:category/>
  <cp:version/>
  <cp:contentType/>
  <cp:contentStatus/>
</cp:coreProperties>
</file>